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●官網更新暫存\1150706_資電處張佩絜_更新115年第2季人民申請提供政府資訊案件統計表\"/>
    </mc:Choice>
  </mc:AlternateContent>
  <xr:revisionPtr revIDLastSave="0" documentId="13_ncr:1_{38C207CE-5C4E-4804-B176-A65F98620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第3季" sheetId="4" r:id="rId1"/>
  </sheets>
  <definedNames>
    <definedName name="_xlnm.Print_Area" localSheetId="0">'114年第3季'!$A$1:$M$32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4" l="1"/>
  <c r="B14" i="4"/>
  <c r="F19" i="4"/>
  <c r="F14" i="4"/>
  <c r="E19" i="4"/>
  <c r="E14" i="4"/>
  <c r="C19" i="4"/>
  <c r="C14" i="4"/>
  <c r="F24" i="4"/>
  <c r="E24" i="4"/>
  <c r="E25" i="4" s="1"/>
  <c r="C24" i="4"/>
  <c r="C25" i="4" s="1"/>
  <c r="F25" i="4" l="1"/>
  <c r="M24" i="4"/>
  <c r="D24" i="4"/>
  <c r="G24" i="4"/>
  <c r="H24" i="4"/>
  <c r="I24" i="4"/>
  <c r="J24" i="4"/>
  <c r="K24" i="4"/>
  <c r="L24" i="4"/>
  <c r="M19" i="4"/>
  <c r="D19" i="4"/>
  <c r="G19" i="4"/>
  <c r="H19" i="4"/>
  <c r="I19" i="4"/>
  <c r="J19" i="4"/>
  <c r="K19" i="4"/>
  <c r="B19" i="4"/>
  <c r="D14" i="4"/>
  <c r="G14" i="4"/>
  <c r="H14" i="4"/>
  <c r="I14" i="4"/>
  <c r="J14" i="4"/>
  <c r="K14" i="4"/>
  <c r="L14" i="4"/>
  <c r="M14" i="4"/>
  <c r="J25" i="4" l="1"/>
  <c r="I25" i="4"/>
  <c r="K25" i="4"/>
  <c r="H25" i="4"/>
  <c r="L25" i="4"/>
  <c r="E31" i="4" l="1"/>
  <c r="G25" i="4" l="1"/>
  <c r="M25" i="4" l="1"/>
  <c r="D25" i="4"/>
  <c r="B25" i="4"/>
</calcChain>
</file>

<file path=xl/sharedStrings.xml><?xml version="1.0" encoding="utf-8"?>
<sst xmlns="http://schemas.openxmlformats.org/spreadsheetml/2006/main" count="54" uniqueCount="47">
  <si>
    <t>本月已辦結之申請提供政府資訊案件總數</t>
  </si>
  <si>
    <t>(D)= (A)+ (B) +(C)</t>
  </si>
  <si>
    <t>申請內容全部核准案件數</t>
  </si>
  <si>
    <t xml:space="preserve">(A)=(A1)+(A2) </t>
  </si>
  <si>
    <t>申請內容部分核准案件數</t>
  </si>
  <si>
    <t>(B)=(B1)+(B2)</t>
  </si>
  <si>
    <t>申請內容全部駁回案件數</t>
  </si>
  <si>
    <t>(C)=(C1)+(C2)</t>
  </si>
  <si>
    <t>合計</t>
  </si>
  <si>
    <t>(D)</t>
  </si>
  <si>
    <r>
      <t>機關檔案應用</t>
    </r>
    <r>
      <rPr>
        <sz val="12"/>
        <color indexed="8"/>
        <rFont val="Times New Roman"/>
        <family val="1"/>
      </rPr>
      <t>(D1)</t>
    </r>
  </si>
  <si>
    <r>
      <t>其他政府資訊</t>
    </r>
    <r>
      <rPr>
        <sz val="12"/>
        <color indexed="8"/>
        <rFont val="Times New Roman"/>
        <family val="1"/>
      </rPr>
      <t>(D2)</t>
    </r>
  </si>
  <si>
    <t>(A)</t>
  </si>
  <si>
    <r>
      <t>機關檔案應用</t>
    </r>
    <r>
      <rPr>
        <sz val="12"/>
        <color indexed="8"/>
        <rFont val="Times New Roman"/>
        <family val="1"/>
      </rPr>
      <t>(A1)</t>
    </r>
  </si>
  <si>
    <r>
      <t>其他政府資訊</t>
    </r>
    <r>
      <rPr>
        <sz val="12"/>
        <color indexed="8"/>
        <rFont val="Times New Roman"/>
        <family val="1"/>
      </rPr>
      <t>(A2)</t>
    </r>
  </si>
  <si>
    <t>(B)</t>
  </si>
  <si>
    <r>
      <t>機關檔案應用</t>
    </r>
    <r>
      <rPr>
        <sz val="12"/>
        <color indexed="8"/>
        <rFont val="Times New Roman"/>
        <family val="1"/>
      </rPr>
      <t>(B1)</t>
    </r>
  </si>
  <si>
    <r>
      <t>其他政府資訊</t>
    </r>
    <r>
      <rPr>
        <sz val="12"/>
        <color indexed="8"/>
        <rFont val="Times New Roman"/>
        <family val="1"/>
      </rPr>
      <t>(B2)</t>
    </r>
  </si>
  <si>
    <t>(C)</t>
  </si>
  <si>
    <r>
      <t>機關檔案應用</t>
    </r>
    <r>
      <rPr>
        <sz val="12"/>
        <color indexed="8"/>
        <rFont val="Times New Roman"/>
        <family val="1"/>
      </rPr>
      <t>(C1)</t>
    </r>
  </si>
  <si>
    <r>
      <t>其他政府資訊</t>
    </r>
    <r>
      <rPr>
        <sz val="12"/>
        <color indexed="8"/>
        <rFont val="Times New Roman"/>
        <family val="1"/>
      </rPr>
      <t>(C2)</t>
    </r>
  </si>
  <si>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統</t>
    </r>
    <r>
      <rPr>
        <b/>
        <sz val="12"/>
        <color indexed="8"/>
        <rFont val="Times New Roman"/>
        <family val="1"/>
      </rPr>
      <t xml:space="preserve"> </t>
    </r>
    <phoneticPr fontId="9" type="noConversion"/>
  </si>
  <si>
    <r>
      <t xml:space="preserve">               </t>
    </r>
    <r>
      <rPr>
        <b/>
        <sz val="12"/>
        <color indexed="8"/>
        <rFont val="標楷體"/>
        <family val="4"/>
        <charset val="136"/>
      </rPr>
      <t>標</t>
    </r>
    <phoneticPr fontId="9" type="noConversion"/>
  </si>
  <si>
    <r>
      <t xml:space="preserve">         </t>
    </r>
    <r>
      <rPr>
        <b/>
        <sz val="12"/>
        <color indexed="8"/>
        <rFont val="標楷體"/>
        <family val="4"/>
        <charset val="136"/>
      </rPr>
      <t>計</t>
    </r>
    <phoneticPr fontId="9" type="noConversion"/>
  </si>
  <si>
    <r>
      <t>月</t>
    </r>
    <r>
      <rPr>
        <b/>
        <sz val="12"/>
        <color indexed="8"/>
        <rFont val="Times New Roman"/>
        <family val="1"/>
      </rPr>
      <t xml:space="preserve">        </t>
    </r>
    <r>
      <rPr>
        <b/>
        <sz val="12"/>
        <color indexed="8"/>
        <rFont val="標楷體"/>
        <family val="4"/>
        <charset val="136"/>
      </rPr>
      <t>指</t>
    </r>
    <phoneticPr fontId="9" type="noConversion"/>
  </si>
  <si>
    <t xml:space="preserve">    份</t>
    <phoneticPr fontId="9" type="noConversion"/>
  </si>
  <si>
    <t>謹註：</t>
    <phoneticPr fontId="9" type="noConversion"/>
  </si>
  <si>
    <r>
      <t xml:space="preserve">         </t>
    </r>
    <r>
      <rPr>
        <b/>
        <sz val="12"/>
        <color indexed="8"/>
        <rFont val="標楷體"/>
        <family val="4"/>
        <charset val="136"/>
      </rPr>
      <t>填報人單位職稱姓名：</t>
    </r>
    <r>
      <rPr>
        <b/>
        <u/>
        <sz val="12"/>
        <color indexed="8"/>
        <rFont val="標楷體"/>
        <family val="4"/>
        <charset val="136"/>
      </rPr>
      <t>資訊及電務處薦任秘書張佩絜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標楷體"/>
        <family val="4"/>
        <charset val="136"/>
      </rPr>
      <t>連絡電話：</t>
    </r>
    <r>
      <rPr>
        <b/>
        <u/>
        <sz val="12"/>
        <color indexed="8"/>
        <rFont val="Times New Roman"/>
        <family val="1"/>
      </rPr>
      <t>2348-2699</t>
    </r>
    <phoneticPr fontId="9" type="noConversion"/>
  </si>
  <si>
    <t>故宮之條約影像點閱率        人/次</t>
    <phoneticPr fontId="9" type="noConversion"/>
  </si>
  <si>
    <r>
      <t xml:space="preserve"> 115</t>
    </r>
    <r>
      <rPr>
        <b/>
        <sz val="20"/>
        <color indexed="8"/>
        <rFont val="標楷體"/>
        <family val="4"/>
        <charset val="136"/>
      </rPr>
      <t>年度</t>
    </r>
    <r>
      <rPr>
        <b/>
        <u/>
        <sz val="20"/>
        <color indexed="8"/>
        <rFont val="標楷體"/>
        <family val="4"/>
        <charset val="136"/>
      </rPr>
      <t>外交部</t>
    </r>
    <r>
      <rPr>
        <b/>
        <sz val="20"/>
        <color indexed="8"/>
        <rFont val="標楷體"/>
        <family val="4"/>
        <charset val="136"/>
      </rPr>
      <t>辦理人民申請提供政府資訊案件統計
（簡稱「機關季年統計總表」）</t>
    </r>
    <phoneticPr fontId="9" type="noConversion"/>
  </si>
  <si>
    <t>4月外交部</t>
  </si>
  <si>
    <t>4月領務局</t>
  </si>
  <si>
    <t>4月近史所</t>
  </si>
  <si>
    <t>4月故宮</t>
  </si>
  <si>
    <t>4月小計</t>
  </si>
  <si>
    <t>5月外交部</t>
  </si>
  <si>
    <t>5月領務局</t>
  </si>
  <si>
    <t>5月近史所</t>
  </si>
  <si>
    <t>5月故宮</t>
  </si>
  <si>
    <t>5月小計</t>
  </si>
  <si>
    <t>6月外交部</t>
  </si>
  <si>
    <t>6月領務局</t>
  </si>
  <si>
    <t>6月近史所</t>
  </si>
  <si>
    <t>6月故宮</t>
  </si>
  <si>
    <t>6月小計</t>
  </si>
  <si>
    <r>
      <t>第</t>
    </r>
    <r>
      <rPr>
        <b/>
        <sz val="12"/>
        <color rgb="FF000000"/>
        <rFont val="Times New Roman"/>
        <family val="1"/>
      </rPr>
      <t>2</t>
    </r>
    <r>
      <rPr>
        <b/>
        <sz val="12"/>
        <color indexed="8"/>
        <rFont val="標楷體"/>
        <family val="4"/>
        <charset val="136"/>
      </rPr>
      <t>季小結</t>
    </r>
    <phoneticPr fontId="9" type="noConversion"/>
  </si>
  <si>
    <r>
      <rPr>
        <sz val="10"/>
        <color indexed="8"/>
        <rFont val="標楷體"/>
        <family val="4"/>
        <charset val="136"/>
      </rPr>
      <t>製表日期：</t>
    </r>
    <r>
      <rPr>
        <sz val="10"/>
        <color indexed="8"/>
        <rFont val="Times New Roman"/>
        <family val="1"/>
      </rPr>
      <t>115/7/3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</si>
</sst>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b/>
      <u/>
      <sz val="12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20"/>
      <color indexed="8"/>
      <name val="Times New Roman"/>
      <family val="1"/>
    </font>
    <font>
      <b/>
      <sz val="20"/>
      <color indexed="8"/>
      <name val="標楷體"/>
      <family val="4"/>
      <charset val="136"/>
    </font>
    <font>
      <b/>
      <u/>
      <sz val="20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2"/>
      <color theme="1"/>
      <name val="Times New Roman"/>
      <family val="1"/>
    </font>
    <font>
      <sz val="10"/>
      <color indexed="8"/>
      <name val="Times New Roman"/>
      <family val="4"/>
      <charset val="136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1" fillId="0" borderId="7" xfId="0" applyNumberFormat="1" applyFont="1" applyBorder="1" applyAlignment="1">
      <alignment vertical="center" wrapText="1"/>
    </xf>
    <xf numFmtId="176" fontId="1" fillId="0" borderId="8" xfId="0" applyNumberFormat="1" applyFont="1" applyBorder="1" applyAlignment="1">
      <alignment vertical="center" wrapText="1"/>
    </xf>
    <xf numFmtId="176" fontId="1" fillId="0" borderId="10" xfId="0" applyNumberFormat="1" applyFont="1" applyBorder="1" applyAlignment="1">
      <alignment vertical="center" wrapText="1"/>
    </xf>
    <xf numFmtId="176" fontId="1" fillId="0" borderId="2" xfId="0" applyNumberFormat="1" applyFont="1" applyBorder="1" applyAlignment="1">
      <alignment vertical="center" wrapText="1"/>
    </xf>
    <xf numFmtId="176" fontId="1" fillId="0" borderId="11" xfId="0" applyNumberFormat="1" applyFont="1" applyBorder="1" applyAlignment="1">
      <alignment vertical="center" wrapText="1"/>
    </xf>
    <xf numFmtId="176" fontId="1" fillId="2" borderId="2" xfId="0" applyNumberFormat="1" applyFont="1" applyFill="1" applyBorder="1" applyAlignment="1">
      <alignment vertical="center" wrapText="1"/>
    </xf>
    <xf numFmtId="176" fontId="1" fillId="2" borderId="8" xfId="0" applyNumberFormat="1" applyFont="1" applyFill="1" applyBorder="1" applyAlignment="1">
      <alignment vertical="center" wrapText="1"/>
    </xf>
    <xf numFmtId="176" fontId="1" fillId="2" borderId="11" xfId="0" applyNumberFormat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8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>
      <alignment vertical="center"/>
    </xf>
    <xf numFmtId="176" fontId="1" fillId="0" borderId="7" xfId="0" applyNumberFormat="1" applyFont="1" applyBorder="1" applyAlignment="1">
      <alignment horizontal="right" vertical="center" wrapText="1"/>
    </xf>
    <xf numFmtId="176" fontId="1" fillId="2" borderId="3" xfId="0" applyNumberFormat="1" applyFont="1" applyFill="1" applyBorder="1" applyAlignment="1">
      <alignment horizontal="right" vertical="center" wrapText="1"/>
    </xf>
    <xf numFmtId="176" fontId="1" fillId="2" borderId="7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shrinkToFit="1"/>
    </xf>
    <xf numFmtId="0" fontId="14" fillId="0" borderId="7" xfId="0" applyFont="1" applyBorder="1" applyAlignment="1">
      <alignment horizontal="right" vertical="center"/>
    </xf>
    <xf numFmtId="0" fontId="3" fillId="0" borderId="24" xfId="0" applyFont="1" applyBorder="1" applyAlignment="1">
      <alignment vertical="center" wrapText="1"/>
    </xf>
    <xf numFmtId="176" fontId="1" fillId="0" borderId="25" xfId="0" applyNumberFormat="1" applyFont="1" applyBorder="1" applyAlignment="1">
      <alignment vertical="center" wrapText="1"/>
    </xf>
    <xf numFmtId="176" fontId="1" fillId="0" borderId="26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0" fillId="0" borderId="17" xfId="0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14" fillId="0" borderId="23" xfId="0" applyFont="1" applyBorder="1">
      <alignment vertical="center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1" fillId="0" borderId="2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0" fillId="0" borderId="18" xfId="0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352425</xdr:rowOff>
    </xdr:from>
    <xdr:to>
      <xdr:col>0</xdr:col>
      <xdr:colOff>809625</xdr:colOff>
      <xdr:row>8</xdr:row>
      <xdr:rowOff>390525</xdr:rowOff>
    </xdr:to>
    <xdr:sp macro="" textlink="">
      <xdr:nvSpPr>
        <xdr:cNvPr id="1025" name="__TH_L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0" y="1743075"/>
          <a:ext cx="809625" cy="14382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zoomScaleNormal="100" workbookViewId="0">
      <selection activeCell="A4" sqref="A4:M4"/>
    </sheetView>
  </sheetViews>
  <sheetFormatPr defaultRowHeight="16.5" x14ac:dyDescent="0.25"/>
  <cols>
    <col min="1" max="1" width="12" customWidth="1"/>
    <col min="2" max="2" width="10" customWidth="1"/>
    <col min="3" max="3" width="8.875" customWidth="1"/>
    <col min="4" max="4" width="7.25" customWidth="1"/>
    <col min="5" max="5" width="8.5" customWidth="1"/>
    <col min="8" max="8" width="6.75" customWidth="1"/>
    <col min="11" max="11" width="6.75" customWidth="1"/>
  </cols>
  <sheetData>
    <row r="1" spans="1:13" ht="81.75" customHeight="1" x14ac:dyDescent="0.25">
      <c r="A1" s="46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31.7" customHeight="1" x14ac:dyDescent="0.25">
      <c r="A2" s="48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x14ac:dyDescent="0.25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27.75" customHeight="1" thickBot="1" x14ac:dyDescent="0.3">
      <c r="A4" s="52" t="s">
        <v>46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33" customHeight="1" thickTop="1" x14ac:dyDescent="0.25">
      <c r="A5" s="15" t="s">
        <v>21</v>
      </c>
      <c r="B5" s="61" t="s">
        <v>0</v>
      </c>
      <c r="C5" s="62"/>
      <c r="D5" s="63"/>
      <c r="E5" s="61" t="s">
        <v>2</v>
      </c>
      <c r="F5" s="62"/>
      <c r="G5" s="63"/>
      <c r="H5" s="61" t="s">
        <v>4</v>
      </c>
      <c r="I5" s="62"/>
      <c r="J5" s="63"/>
      <c r="K5" s="61" t="s">
        <v>6</v>
      </c>
      <c r="L5" s="62"/>
      <c r="M5" s="64"/>
    </row>
    <row r="6" spans="1:13" x14ac:dyDescent="0.25">
      <c r="A6" s="5" t="s">
        <v>23</v>
      </c>
      <c r="B6" s="57" t="s">
        <v>1</v>
      </c>
      <c r="C6" s="58"/>
      <c r="D6" s="60"/>
      <c r="E6" s="57" t="s">
        <v>3</v>
      </c>
      <c r="F6" s="58"/>
      <c r="G6" s="60"/>
      <c r="H6" s="57" t="s">
        <v>5</v>
      </c>
      <c r="I6" s="58"/>
      <c r="J6" s="60"/>
      <c r="K6" s="57" t="s">
        <v>7</v>
      </c>
      <c r="L6" s="58"/>
      <c r="M6" s="59"/>
    </row>
    <row r="7" spans="1:13" x14ac:dyDescent="0.25">
      <c r="A7" s="6" t="s">
        <v>24</v>
      </c>
      <c r="B7" s="54"/>
      <c r="C7" s="55"/>
      <c r="D7" s="56"/>
      <c r="E7" s="54"/>
      <c r="F7" s="55"/>
      <c r="G7" s="56"/>
      <c r="H7" s="54"/>
      <c r="I7" s="55"/>
      <c r="J7" s="56"/>
      <c r="K7" s="54"/>
      <c r="L7" s="55"/>
      <c r="M7" s="65"/>
    </row>
    <row r="8" spans="1:13" x14ac:dyDescent="0.25">
      <c r="A8" s="5" t="s">
        <v>22</v>
      </c>
      <c r="B8" s="4" t="s">
        <v>8</v>
      </c>
      <c r="C8" s="42" t="s">
        <v>10</v>
      </c>
      <c r="D8" s="42" t="s">
        <v>11</v>
      </c>
      <c r="E8" s="4" t="s">
        <v>8</v>
      </c>
      <c r="F8" s="42" t="s">
        <v>13</v>
      </c>
      <c r="G8" s="42" t="s">
        <v>14</v>
      </c>
      <c r="H8" s="17" t="s">
        <v>8</v>
      </c>
      <c r="I8" s="44" t="s">
        <v>16</v>
      </c>
      <c r="J8" s="42" t="s">
        <v>17</v>
      </c>
      <c r="K8" s="4" t="s">
        <v>8</v>
      </c>
      <c r="L8" s="42" t="s">
        <v>19</v>
      </c>
      <c r="M8" s="40" t="s">
        <v>20</v>
      </c>
    </row>
    <row r="9" spans="1:13" ht="32.25" customHeight="1" thickBot="1" x14ac:dyDescent="0.3">
      <c r="A9" s="16" t="s">
        <v>25</v>
      </c>
      <c r="B9" s="2" t="s">
        <v>9</v>
      </c>
      <c r="C9" s="43"/>
      <c r="D9" s="43"/>
      <c r="E9" s="2" t="s">
        <v>12</v>
      </c>
      <c r="F9" s="43"/>
      <c r="G9" s="43"/>
      <c r="H9" s="2" t="s">
        <v>15</v>
      </c>
      <c r="I9" s="45"/>
      <c r="J9" s="43"/>
      <c r="K9" s="3" t="s">
        <v>18</v>
      </c>
      <c r="L9" s="43"/>
      <c r="M9" s="41"/>
    </row>
    <row r="10" spans="1:13" ht="32.25" customHeight="1" thickTop="1" x14ac:dyDescent="0.25">
      <c r="A10" s="18" t="s">
        <v>30</v>
      </c>
      <c r="B10" s="35">
        <v>21</v>
      </c>
      <c r="C10" s="35">
        <v>21</v>
      </c>
      <c r="D10" s="35">
        <v>0</v>
      </c>
      <c r="E10" s="35">
        <v>5</v>
      </c>
      <c r="F10" s="35">
        <v>5</v>
      </c>
      <c r="G10" s="35">
        <v>0</v>
      </c>
      <c r="H10" s="35">
        <v>0</v>
      </c>
      <c r="I10" s="36">
        <v>0</v>
      </c>
      <c r="J10" s="35">
        <v>0</v>
      </c>
      <c r="K10" s="38">
        <v>16</v>
      </c>
      <c r="L10" s="35">
        <v>16</v>
      </c>
      <c r="M10" s="37">
        <v>0</v>
      </c>
    </row>
    <row r="11" spans="1:13" ht="35.1" customHeight="1" x14ac:dyDescent="0.25">
      <c r="A11" s="32" t="s">
        <v>31</v>
      </c>
      <c r="B11" s="33">
        <v>49</v>
      </c>
      <c r="C11" s="33">
        <v>49</v>
      </c>
      <c r="D11" s="33">
        <v>0</v>
      </c>
      <c r="E11" s="33">
        <v>49</v>
      </c>
      <c r="F11" s="33">
        <v>49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4">
        <v>0</v>
      </c>
    </row>
    <row r="12" spans="1:13" ht="35.1" customHeight="1" x14ac:dyDescent="0.25">
      <c r="A12" s="19" t="s">
        <v>32</v>
      </c>
      <c r="B12" s="26">
        <v>285</v>
      </c>
      <c r="C12" s="26">
        <v>285</v>
      </c>
      <c r="D12" s="26">
        <v>0</v>
      </c>
      <c r="E12" s="26">
        <v>285</v>
      </c>
      <c r="F12" s="26">
        <v>285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>
        <v>0</v>
      </c>
    </row>
    <row r="13" spans="1:13" ht="35.1" customHeight="1" x14ac:dyDescent="0.25">
      <c r="A13" s="19" t="s">
        <v>33</v>
      </c>
      <c r="B13" s="26">
        <v>1416</v>
      </c>
      <c r="C13" s="26">
        <v>1416</v>
      </c>
      <c r="D13" s="26">
        <v>0</v>
      </c>
      <c r="E13" s="26">
        <v>1416</v>
      </c>
      <c r="F13" s="26">
        <v>1416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>
        <v>0</v>
      </c>
    </row>
    <row r="14" spans="1:13" ht="35.1" customHeight="1" x14ac:dyDescent="0.25">
      <c r="A14" s="20" t="s">
        <v>34</v>
      </c>
      <c r="B14" s="27">
        <f>SUM(B10:B13)</f>
        <v>1771</v>
      </c>
      <c r="C14" s="27">
        <f>SUM(C10:C13)</f>
        <v>1771</v>
      </c>
      <c r="D14" s="27">
        <f t="shared" ref="D14:M14" si="0">SUM(D10:D13)</f>
        <v>0</v>
      </c>
      <c r="E14" s="27">
        <f>SUM(E10:E13)</f>
        <v>1755</v>
      </c>
      <c r="F14" s="27">
        <f>SUM(F10:F13)</f>
        <v>1755</v>
      </c>
      <c r="G14" s="27">
        <f t="shared" si="0"/>
        <v>0</v>
      </c>
      <c r="H14" s="27">
        <f t="shared" si="0"/>
        <v>0</v>
      </c>
      <c r="I14" s="27">
        <f t="shared" si="0"/>
        <v>0</v>
      </c>
      <c r="J14" s="27">
        <f t="shared" si="0"/>
        <v>0</v>
      </c>
      <c r="K14" s="27">
        <f t="shared" si="0"/>
        <v>16</v>
      </c>
      <c r="L14" s="27">
        <f t="shared" si="0"/>
        <v>16</v>
      </c>
      <c r="M14" s="27">
        <f t="shared" si="0"/>
        <v>0</v>
      </c>
    </row>
    <row r="15" spans="1:13" ht="35.1" customHeight="1" x14ac:dyDescent="0.25">
      <c r="A15" s="19" t="s">
        <v>35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>
        <v>0</v>
      </c>
    </row>
    <row r="16" spans="1:13" ht="35.1" customHeight="1" x14ac:dyDescent="0.25">
      <c r="A16" s="19" t="s">
        <v>36</v>
      </c>
      <c r="B16" s="7">
        <v>40</v>
      </c>
      <c r="C16" s="7">
        <v>40</v>
      </c>
      <c r="D16" s="7">
        <v>0</v>
      </c>
      <c r="E16" s="7">
        <v>40</v>
      </c>
      <c r="F16" s="7">
        <v>40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>
        <v>0</v>
      </c>
    </row>
    <row r="17" spans="1:13" ht="35.1" customHeight="1" x14ac:dyDescent="0.25">
      <c r="A17" s="19" t="s">
        <v>37</v>
      </c>
      <c r="B17" s="26">
        <v>204</v>
      </c>
      <c r="C17" s="26">
        <v>204</v>
      </c>
      <c r="D17" s="26">
        <v>0</v>
      </c>
      <c r="E17" s="26">
        <v>204</v>
      </c>
      <c r="F17" s="26">
        <v>204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>
        <v>0</v>
      </c>
    </row>
    <row r="18" spans="1:13" ht="35.1" customHeight="1" x14ac:dyDescent="0.25">
      <c r="A18" s="6" t="s">
        <v>38</v>
      </c>
      <c r="B18" s="26">
        <v>1122</v>
      </c>
      <c r="C18" s="26">
        <v>1122</v>
      </c>
      <c r="D18" s="26">
        <v>0</v>
      </c>
      <c r="E18" s="26">
        <v>1122</v>
      </c>
      <c r="F18" s="26">
        <v>1122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>
        <v>0</v>
      </c>
    </row>
    <row r="19" spans="1:13" ht="35.1" customHeight="1" x14ac:dyDescent="0.25">
      <c r="A19" s="21" t="s">
        <v>39</v>
      </c>
      <c r="B19" s="28">
        <f>SUM(B15:B18)</f>
        <v>1366</v>
      </c>
      <c r="C19" s="28">
        <f>SUM(C15:C18)</f>
        <v>1366</v>
      </c>
      <c r="D19" s="28">
        <f t="shared" ref="D19:K19" si="1">SUM(D15:D18)</f>
        <v>0</v>
      </c>
      <c r="E19" s="28">
        <f>SUM(E15:E18)</f>
        <v>1366</v>
      </c>
      <c r="F19" s="28">
        <f>SUM(F15:F18)</f>
        <v>1366</v>
      </c>
      <c r="G19" s="28">
        <f t="shared" si="1"/>
        <v>0</v>
      </c>
      <c r="H19" s="28">
        <f t="shared" si="1"/>
        <v>0</v>
      </c>
      <c r="I19" s="28">
        <f t="shared" si="1"/>
        <v>0</v>
      </c>
      <c r="J19" s="28">
        <f t="shared" si="1"/>
        <v>0</v>
      </c>
      <c r="K19" s="28">
        <f t="shared" si="1"/>
        <v>0</v>
      </c>
      <c r="L19" s="28">
        <v>0</v>
      </c>
      <c r="M19" s="13">
        <f>SUM(M15:M18)</f>
        <v>0</v>
      </c>
    </row>
    <row r="20" spans="1:13" ht="35.1" customHeight="1" x14ac:dyDescent="0.25">
      <c r="A20" s="19" t="s">
        <v>40</v>
      </c>
      <c r="B20" s="7">
        <v>3</v>
      </c>
      <c r="C20" s="7">
        <v>3</v>
      </c>
      <c r="D20" s="7">
        <v>0</v>
      </c>
      <c r="E20" s="7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>
        <v>0</v>
      </c>
    </row>
    <row r="21" spans="1:13" ht="35.1" customHeight="1" x14ac:dyDescent="0.25">
      <c r="A21" s="6" t="s">
        <v>41</v>
      </c>
      <c r="B21" s="7">
        <v>55</v>
      </c>
      <c r="C21" s="7">
        <v>55</v>
      </c>
      <c r="D21" s="7">
        <v>0</v>
      </c>
      <c r="E21" s="7">
        <v>55</v>
      </c>
      <c r="F21" s="7">
        <v>55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34">
        <v>0</v>
      </c>
    </row>
    <row r="22" spans="1:13" ht="35.1" customHeight="1" x14ac:dyDescent="0.25">
      <c r="A22" s="19" t="s">
        <v>42</v>
      </c>
      <c r="B22" s="7">
        <v>180</v>
      </c>
      <c r="C22" s="7">
        <v>180</v>
      </c>
      <c r="D22" s="7">
        <v>0</v>
      </c>
      <c r="E22" s="7">
        <v>180</v>
      </c>
      <c r="F22" s="7">
        <v>180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9">
        <v>0</v>
      </c>
    </row>
    <row r="23" spans="1:13" ht="35.1" customHeight="1" x14ac:dyDescent="0.25">
      <c r="A23" s="19" t="s">
        <v>43</v>
      </c>
      <c r="B23" s="7">
        <v>1130</v>
      </c>
      <c r="C23" s="7">
        <v>1130</v>
      </c>
      <c r="D23" s="7">
        <v>0</v>
      </c>
      <c r="E23" s="7">
        <v>1130</v>
      </c>
      <c r="F23" s="7">
        <v>1130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>
        <v>0</v>
      </c>
    </row>
    <row r="24" spans="1:13" ht="35.1" customHeight="1" thickBot="1" x14ac:dyDescent="0.3">
      <c r="A24" s="22" t="s">
        <v>44</v>
      </c>
      <c r="B24" s="12">
        <f>SUM(B20:B23)</f>
        <v>1368</v>
      </c>
      <c r="C24" s="12">
        <f>SUM(C20:C23)</f>
        <v>1368</v>
      </c>
      <c r="D24" s="12">
        <f t="shared" ref="D24:L24" si="2">SUM(D20:D23)</f>
        <v>0</v>
      </c>
      <c r="E24" s="12">
        <f>SUM(E20:E23)</f>
        <v>1368</v>
      </c>
      <c r="F24" s="12">
        <f>SUM(F20:F23)</f>
        <v>1368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  <c r="K24" s="12">
        <f t="shared" si="2"/>
        <v>0</v>
      </c>
      <c r="L24" s="12">
        <f t="shared" si="2"/>
        <v>0</v>
      </c>
      <c r="M24" s="14">
        <f>SUM(M20:M23)</f>
        <v>0</v>
      </c>
    </row>
    <row r="25" spans="1:13" ht="35.1" customHeight="1" thickTop="1" thickBot="1" x14ac:dyDescent="0.3">
      <c r="A25" s="1" t="s">
        <v>45</v>
      </c>
      <c r="B25" s="10">
        <f t="shared" ref="B25:M25" si="3">SUM(B24,B19,B14)</f>
        <v>4505</v>
      </c>
      <c r="C25" s="10">
        <f t="shared" ref="C25" si="4">SUM(C24,C19,C14)</f>
        <v>4505</v>
      </c>
      <c r="D25" s="10">
        <f t="shared" si="3"/>
        <v>0</v>
      </c>
      <c r="E25" s="10">
        <f t="shared" ref="E25:F25" si="5">SUM(E24,E19,E14)</f>
        <v>4489</v>
      </c>
      <c r="F25" s="10">
        <f t="shared" si="5"/>
        <v>4489</v>
      </c>
      <c r="G25" s="10">
        <f t="shared" si="3"/>
        <v>0</v>
      </c>
      <c r="H25" s="10">
        <f t="shared" ref="H25:L25" si="6">SUM(H24,H19,H14)</f>
        <v>0</v>
      </c>
      <c r="I25" s="10">
        <f t="shared" si="6"/>
        <v>0</v>
      </c>
      <c r="J25" s="10">
        <f t="shared" si="6"/>
        <v>0</v>
      </c>
      <c r="K25" s="10">
        <f t="shared" si="6"/>
        <v>16</v>
      </c>
      <c r="L25" s="10">
        <f t="shared" si="6"/>
        <v>16</v>
      </c>
      <c r="M25" s="11">
        <f t="shared" si="3"/>
        <v>0</v>
      </c>
    </row>
    <row r="26" spans="1:13" ht="45" customHeight="1" thickTop="1" x14ac:dyDescent="0.25"/>
    <row r="27" spans="1:13" x14ac:dyDescent="0.25">
      <c r="A27" s="23" t="s">
        <v>26</v>
      </c>
      <c r="B27" s="39" t="s">
        <v>28</v>
      </c>
      <c r="C27" s="39"/>
      <c r="D27" s="39"/>
      <c r="E27" s="39"/>
    </row>
    <row r="28" spans="1:13" x14ac:dyDescent="0.25">
      <c r="B28" s="24" t="s">
        <v>33</v>
      </c>
      <c r="C28" s="7"/>
      <c r="D28" s="25"/>
      <c r="E28" s="31">
        <v>454</v>
      </c>
    </row>
    <row r="29" spans="1:13" x14ac:dyDescent="0.25">
      <c r="B29" s="24" t="s">
        <v>38</v>
      </c>
      <c r="C29" s="7"/>
      <c r="D29" s="25"/>
      <c r="E29" s="26">
        <v>484</v>
      </c>
    </row>
    <row r="30" spans="1:13" x14ac:dyDescent="0.25">
      <c r="B30" s="24" t="s">
        <v>43</v>
      </c>
      <c r="C30" s="25"/>
      <c r="D30" s="25"/>
      <c r="E30" s="26">
        <v>1007</v>
      </c>
    </row>
    <row r="31" spans="1:13" x14ac:dyDescent="0.25">
      <c r="A31" s="29"/>
      <c r="B31" s="30" t="s">
        <v>45</v>
      </c>
      <c r="C31" s="25"/>
      <c r="D31" s="25"/>
      <c r="E31" s="26">
        <f>E28+E29+E30</f>
        <v>1945</v>
      </c>
    </row>
    <row r="32" spans="1:13" x14ac:dyDescent="0.25">
      <c r="A32" s="29"/>
    </row>
  </sheetData>
  <mergeCells count="25">
    <mergeCell ref="A1:M1"/>
    <mergeCell ref="A2:M2"/>
    <mergeCell ref="A3:M3"/>
    <mergeCell ref="A4:M4"/>
    <mergeCell ref="E7:G7"/>
    <mergeCell ref="H7:J7"/>
    <mergeCell ref="B7:D7"/>
    <mergeCell ref="K6:M6"/>
    <mergeCell ref="H6:J6"/>
    <mergeCell ref="E5:G5"/>
    <mergeCell ref="B5:D5"/>
    <mergeCell ref="K5:M5"/>
    <mergeCell ref="H5:J5"/>
    <mergeCell ref="B6:D6"/>
    <mergeCell ref="E6:G6"/>
    <mergeCell ref="K7:M7"/>
    <mergeCell ref="B27:E27"/>
    <mergeCell ref="M8:M9"/>
    <mergeCell ref="L8:L9"/>
    <mergeCell ref="J8:J9"/>
    <mergeCell ref="I8:I9"/>
    <mergeCell ref="C8:C9"/>
    <mergeCell ref="D8:D9"/>
    <mergeCell ref="F8:F9"/>
    <mergeCell ref="G8:G9"/>
  </mergeCells>
  <phoneticPr fontId="9" type="noConversion"/>
  <pageMargins left="0.7" right="0.7" top="0.75" bottom="0.75" header="0.3" footer="0.3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114年第3季</vt:lpstr>
      <vt:lpstr>'114年第3季'!Print_Area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張佩絜</dc:creator>
  <cp:lastModifiedBy>何俊嶔</cp:lastModifiedBy>
  <cp:lastPrinted>2026-07-06T08:36:28Z</cp:lastPrinted>
  <dcterms:created xsi:type="dcterms:W3CDTF">2013-07-22T02:57:51Z</dcterms:created>
  <dcterms:modified xsi:type="dcterms:W3CDTF">2026-07-06T08:36:32Z</dcterms:modified>
</cp:coreProperties>
</file>