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755" activeTab="0"/>
  </bookViews>
  <sheets>
    <sheet name="工作表" sheetId="1" r:id="rId1"/>
  </sheets>
  <definedNames>
    <definedName name="_xlnm.Print_Area" localSheetId="0">'工作表'!$A$1:$M$25</definedName>
  </definedNames>
  <calcPr fullCalcOnLoad="1"/>
</workbook>
</file>

<file path=xl/sharedStrings.xml><?xml version="1.0" encoding="utf-8"?>
<sst xmlns="http://schemas.openxmlformats.org/spreadsheetml/2006/main" count="212" uniqueCount="105">
  <si>
    <r>
      <rPr>
        <b/>
        <sz val="16"/>
        <color indexed="8"/>
        <rFont val="標楷體"/>
        <family val="4"/>
      </rPr>
      <t>機關名稱</t>
    </r>
  </si>
  <si>
    <r>
      <rPr>
        <b/>
        <sz val="16"/>
        <color indexed="8"/>
        <rFont val="標楷體"/>
        <family val="4"/>
      </rPr>
      <t>宣導期程</t>
    </r>
  </si>
  <si>
    <r>
      <rPr>
        <b/>
        <sz val="16"/>
        <color indexed="8"/>
        <rFont val="標楷體"/>
        <family val="4"/>
      </rPr>
      <t>執行單位</t>
    </r>
  </si>
  <si>
    <r>
      <rPr>
        <b/>
        <sz val="16"/>
        <color indexed="8"/>
        <rFont val="標楷體"/>
        <family val="4"/>
      </rPr>
      <t>受委託廠商名稱</t>
    </r>
  </si>
  <si>
    <r>
      <rPr>
        <b/>
        <sz val="16"/>
        <color indexed="8"/>
        <rFont val="標楷體"/>
        <family val="4"/>
      </rPr>
      <t>預期效益</t>
    </r>
  </si>
  <si>
    <r>
      <rPr>
        <b/>
        <sz val="16"/>
        <color indexed="8"/>
        <rFont val="標楷體"/>
        <family val="4"/>
      </rPr>
      <t>備註</t>
    </r>
  </si>
  <si>
    <t>110.7.11-110.7.31</t>
  </si>
  <si>
    <r>
      <rPr>
        <b/>
        <sz val="16"/>
        <color indexed="8"/>
        <rFont val="標楷體"/>
        <family val="4"/>
      </rPr>
      <t>宣導項目、標題及內容</t>
    </r>
  </si>
  <si>
    <r>
      <rPr>
        <sz val="24"/>
        <color indexed="8"/>
        <rFont val="標楷體"/>
        <family val="4"/>
      </rPr>
      <t>外交部</t>
    </r>
    <r>
      <rPr>
        <sz val="24"/>
        <color indexed="8"/>
        <rFont val="Times New Roman"/>
        <family val="1"/>
      </rPr>
      <t>110</t>
    </r>
    <r>
      <rPr>
        <sz val="24"/>
        <color indexed="8"/>
        <rFont val="標楷體"/>
        <family val="4"/>
      </rPr>
      <t>年</t>
    </r>
    <r>
      <rPr>
        <sz val="24"/>
        <color indexed="8"/>
        <rFont val="Times New Roman"/>
        <family val="1"/>
      </rPr>
      <t>7</t>
    </r>
    <r>
      <rPr>
        <sz val="24"/>
        <color indexed="8"/>
        <rFont val="標楷體"/>
        <family val="4"/>
      </rPr>
      <t>月辦理政策及業務宣導之執行情形表</t>
    </r>
  </si>
  <si>
    <t>110.7.2-110.7.8</t>
  </si>
  <si>
    <t>110.7.1-110.7.31</t>
  </si>
  <si>
    <t>110.7.13-110.7.17</t>
  </si>
  <si>
    <t>110.7.14-110.7.18</t>
  </si>
  <si>
    <t xml:space="preserve">Back to Phase2! Here's what you need yo know.
</t>
  </si>
  <si>
    <t>110.7.20-110.7.24</t>
  </si>
  <si>
    <t>110.7.23-110.7.27</t>
  </si>
  <si>
    <t>110.7.26-110.7.31</t>
  </si>
  <si>
    <t>110.7.2-110.7.7</t>
  </si>
  <si>
    <t>110.7.8-110.7.17</t>
  </si>
  <si>
    <t>110.7.8-110.7.9</t>
  </si>
  <si>
    <t>110.7.12-110.7.14</t>
  </si>
  <si>
    <t>110.7.31-110.8.3</t>
  </si>
  <si>
    <t>110.7.7-110.7.12</t>
  </si>
  <si>
    <r>
      <rPr>
        <sz val="14"/>
        <rFont val="標楷體"/>
        <family val="4"/>
      </rPr>
      <t>駐歐盟兼駐比利時代表處</t>
    </r>
  </si>
  <si>
    <r>
      <rPr>
        <sz val="14"/>
        <rFont val="標楷體"/>
        <family val="4"/>
      </rPr>
      <t>臉書</t>
    </r>
  </si>
  <si>
    <r>
      <rPr>
        <sz val="14"/>
        <rFont val="標楷體"/>
        <family val="4"/>
      </rPr>
      <t>提升本處臉書貼文觸及人數及增加追蹤者</t>
    </r>
  </si>
  <si>
    <r>
      <rPr>
        <sz val="14"/>
        <rFont val="標楷體"/>
        <family val="4"/>
      </rPr>
      <t>駐葡萄牙代表處</t>
    </r>
  </si>
  <si>
    <r>
      <rPr>
        <sz val="14"/>
        <rFont val="標楷體"/>
        <family val="4"/>
      </rPr>
      <t>駐日本代表處</t>
    </r>
  </si>
  <si>
    <r>
      <rPr>
        <sz val="14"/>
        <rFont val="標楷體"/>
        <family val="4"/>
      </rPr>
      <t>日經廣播電台</t>
    </r>
  </si>
  <si>
    <r>
      <rPr>
        <sz val="14"/>
        <rFont val="標楷體"/>
        <family val="4"/>
      </rPr>
      <t>高知放送</t>
    </r>
  </si>
  <si>
    <r>
      <rPr>
        <sz val="14"/>
        <color indexed="8"/>
        <rFont val="標楷體"/>
        <family val="4"/>
      </rPr>
      <t>駐馬紹爾群島共和國大使館</t>
    </r>
  </si>
  <si>
    <r>
      <rPr>
        <sz val="14"/>
        <color indexed="8"/>
        <rFont val="標楷體"/>
        <family val="4"/>
      </rPr>
      <t>馬紹爾週報</t>
    </r>
    <r>
      <rPr>
        <sz val="14"/>
        <color indexed="8"/>
        <rFont val="Times New Roman"/>
        <family val="1"/>
      </rPr>
      <t>(The Marshall Islands Journal)</t>
    </r>
  </si>
  <si>
    <r>
      <rPr>
        <sz val="14"/>
        <rFont val="標楷體"/>
        <family val="4"/>
      </rPr>
      <t>駐新加坡代表處</t>
    </r>
  </si>
  <si>
    <r>
      <rPr>
        <sz val="14"/>
        <rFont val="標楷體"/>
        <family val="4"/>
      </rPr>
      <t>「在草根閱讀臺灣</t>
    </r>
    <r>
      <rPr>
        <sz val="14"/>
        <rFont val="Times New Roman"/>
        <family val="1"/>
      </rPr>
      <t>(</t>
    </r>
    <r>
      <rPr>
        <sz val="14"/>
        <rFont val="標楷體"/>
        <family val="4"/>
      </rPr>
      <t>七</t>
    </r>
    <r>
      <rPr>
        <sz val="14"/>
        <rFont val="Times New Roman"/>
        <family val="1"/>
      </rPr>
      <t>)</t>
    </r>
    <r>
      <rPr>
        <sz val="14"/>
        <rFont val="標楷體"/>
        <family val="4"/>
      </rPr>
      <t>」有獎徵答</t>
    </r>
  </si>
  <si>
    <r>
      <rPr>
        <sz val="14"/>
        <color indexed="8"/>
        <rFont val="標楷體"/>
        <family val="4"/>
      </rPr>
      <t>駐土耳其代表處</t>
    </r>
  </si>
  <si>
    <r>
      <rPr>
        <sz val="14"/>
        <color indexed="8"/>
        <rFont val="標楷體"/>
        <family val="4"/>
      </rPr>
      <t>駐俄羅斯代表處</t>
    </r>
  </si>
  <si>
    <r>
      <rPr>
        <sz val="14"/>
        <color indexed="8"/>
        <rFont val="標楷體"/>
        <family val="4"/>
      </rPr>
      <t>駐西雅圖辦事處</t>
    </r>
  </si>
  <si>
    <r>
      <rPr>
        <sz val="14"/>
        <color indexed="8"/>
        <rFont val="標楷體"/>
        <family val="4"/>
      </rPr>
      <t>疫情、台灣電影及在地風情</t>
    </r>
  </si>
  <si>
    <r>
      <rPr>
        <sz val="14"/>
        <color indexed="8"/>
        <rFont val="標楷體"/>
        <family val="4"/>
      </rPr>
      <t>臉書</t>
    </r>
  </si>
  <si>
    <r>
      <rPr>
        <sz val="14"/>
        <color indexed="8"/>
        <rFont val="標楷體"/>
        <family val="4"/>
      </rPr>
      <t>加強公眾外交</t>
    </r>
  </si>
  <si>
    <r>
      <rPr>
        <sz val="14"/>
        <color indexed="8"/>
        <rFont val="標楷體"/>
        <family val="4"/>
      </rPr>
      <t>駐聖克里斯多福及尼維斯大使館</t>
    </r>
  </si>
  <si>
    <r>
      <rPr>
        <sz val="14"/>
        <color indexed="8"/>
        <rFont val="標楷體"/>
        <family val="4"/>
      </rPr>
      <t>國合會「中小企業因應疫情調適策略」視訊研討會</t>
    </r>
  </si>
  <si>
    <r>
      <rPr>
        <sz val="14"/>
        <color indexed="8"/>
        <rFont val="標楷體"/>
        <family val="4"/>
      </rPr>
      <t>國合會「永續金融促進發展轉型」視訊研討會</t>
    </r>
  </si>
  <si>
    <r>
      <rPr>
        <sz val="14"/>
        <color indexed="8"/>
        <rFont val="標楷體"/>
        <family val="4"/>
      </rPr>
      <t>駐巴拉圭大使館</t>
    </r>
  </si>
  <si>
    <r>
      <rPr>
        <b/>
        <sz val="14"/>
        <rFont val="標楷體"/>
        <family val="4"/>
      </rPr>
      <t>執行金額</t>
    </r>
  </si>
  <si>
    <r>
      <rPr>
        <b/>
        <sz val="16"/>
        <color indexed="8"/>
        <rFont val="標楷體"/>
        <family val="4"/>
      </rPr>
      <t>預算科目</t>
    </r>
  </si>
  <si>
    <r>
      <rPr>
        <sz val="14"/>
        <rFont val="標楷體"/>
        <family val="4"/>
      </rPr>
      <t xml:space="preserve">台灣文宣專輯
</t>
    </r>
  </si>
  <si>
    <r>
      <rPr>
        <sz val="14"/>
        <rFont val="標楷體"/>
        <family val="4"/>
      </rPr>
      <t>台灣藝術家李光裕「雕塑家的祕密花園」</t>
    </r>
  </si>
  <si>
    <r>
      <rPr>
        <sz val="14"/>
        <rFont val="標楷體"/>
        <family val="4"/>
      </rPr>
      <t>駐以色列代表處</t>
    </r>
  </si>
  <si>
    <r>
      <rPr>
        <sz val="14"/>
        <rFont val="標楷體"/>
        <family val="4"/>
      </rPr>
      <t>推廣台灣美食及離島觀光</t>
    </r>
  </si>
  <si>
    <r>
      <rPr>
        <sz val="14"/>
        <rFont val="標楷體"/>
        <family val="4"/>
      </rPr>
      <t>駐處公眾外交工作、我國外交政策與國際參與等國際文宣</t>
    </r>
  </si>
  <si>
    <r>
      <rPr>
        <sz val="14"/>
        <rFont val="標楷體"/>
        <family val="4"/>
      </rPr>
      <t>駐處捐贈喬治亞學校遠距教學資訊設備</t>
    </r>
  </si>
  <si>
    <r>
      <rPr>
        <sz val="14"/>
        <rFont val="標楷體"/>
        <family val="4"/>
      </rPr>
      <t>駐亞特蘭大辦事處</t>
    </r>
  </si>
  <si>
    <r>
      <rPr>
        <sz val="14"/>
        <rFont val="標楷體"/>
        <family val="4"/>
      </rPr>
      <t>宣達我國情及相關議題</t>
    </r>
  </si>
  <si>
    <r>
      <rPr>
        <sz val="14"/>
        <rFont val="標楷體"/>
        <family val="4"/>
      </rPr>
      <t>提升外人對我相關議題之認識和支持</t>
    </r>
  </si>
  <si>
    <r>
      <rPr>
        <sz val="14"/>
        <rFont val="標楷體"/>
        <family val="4"/>
      </rPr>
      <t>台灣與聖克里斯多福及尼維斯簽署固體廢棄物處理及循環利用計畫執行協議</t>
    </r>
  </si>
  <si>
    <r>
      <rPr>
        <sz val="14"/>
        <rFont val="標楷體"/>
        <family val="4"/>
      </rPr>
      <t>「瑕疵人型」</t>
    </r>
    <r>
      <rPr>
        <sz val="14"/>
        <rFont val="Times New Roman"/>
        <family val="1"/>
      </rPr>
      <t>(</t>
    </r>
    <r>
      <rPr>
        <sz val="14"/>
        <rFont val="標楷體"/>
        <family val="4"/>
      </rPr>
      <t>林新惠創作</t>
    </r>
    <r>
      <rPr>
        <sz val="14"/>
        <rFont val="Times New Roman"/>
        <family val="1"/>
      </rPr>
      <t xml:space="preserve">)
</t>
    </r>
  </si>
  <si>
    <r>
      <rPr>
        <sz val="14"/>
        <color indexed="8"/>
        <rFont val="標楷體"/>
        <family val="4"/>
      </rPr>
      <t>慶祝台巴建交</t>
    </r>
    <r>
      <rPr>
        <sz val="14"/>
        <color indexed="8"/>
        <rFont val="Times New Roman"/>
        <family val="1"/>
      </rPr>
      <t>64</t>
    </r>
    <r>
      <rPr>
        <sz val="14"/>
        <color indexed="8"/>
        <rFont val="標楷體"/>
        <family val="4"/>
      </rPr>
      <t>週年線上會議</t>
    </r>
  </si>
  <si>
    <r>
      <rPr>
        <sz val="14"/>
        <color indexed="8"/>
        <rFont val="標楷體"/>
        <family val="4"/>
      </rPr>
      <t>外交部</t>
    </r>
  </si>
  <si>
    <r>
      <rPr>
        <sz val="14"/>
        <color indexed="8"/>
        <rFont val="標楷體"/>
        <family val="4"/>
      </rPr>
      <t>中央社</t>
    </r>
  </si>
  <si>
    <r>
      <rPr>
        <sz val="14"/>
        <color indexed="8"/>
        <rFont val="標楷體"/>
        <family val="4"/>
      </rPr>
      <t>宣傳我外館辦理及參與之外交活動，增進國人對駐外工作之瞭解</t>
    </r>
  </si>
  <si>
    <r>
      <rPr>
        <sz val="14"/>
        <color indexed="8"/>
        <rFont val="標楷體"/>
        <family val="4"/>
      </rPr>
      <t>駐瑞典代表處</t>
    </r>
  </si>
  <si>
    <r>
      <t>110</t>
    </r>
    <r>
      <rPr>
        <sz val="14"/>
        <color indexed="8"/>
        <rFont val="標楷體"/>
        <family val="4"/>
      </rPr>
      <t>年度教育部台灣獎學金及華語文獎學金受獎者名單揭曉</t>
    </r>
  </si>
  <si>
    <r>
      <rPr>
        <sz val="14"/>
        <rFont val="標楷體"/>
        <family val="4"/>
      </rPr>
      <t>宣介並提升台灣高等教育優質形象，增進我國華語教學國際能見度</t>
    </r>
  </si>
  <si>
    <r>
      <rPr>
        <sz val="14"/>
        <color indexed="8"/>
        <rFont val="標楷體"/>
        <family val="4"/>
      </rPr>
      <t>「日本贈台疫苗</t>
    </r>
    <r>
      <rPr>
        <sz val="14"/>
        <color indexed="8"/>
        <rFont val="Times New Roman"/>
        <family val="1"/>
      </rPr>
      <t xml:space="preserve"> </t>
    </r>
    <r>
      <rPr>
        <sz val="14"/>
        <color indexed="8"/>
        <rFont val="標楷體"/>
        <family val="4"/>
      </rPr>
      <t>蕭美琴表達感謝」外館活動影片</t>
    </r>
  </si>
  <si>
    <r>
      <rPr>
        <b/>
        <sz val="16"/>
        <color indexed="8"/>
        <rFont val="標楷體"/>
        <family val="4"/>
      </rPr>
      <t>媒體</t>
    </r>
    <r>
      <rPr>
        <b/>
        <sz val="16"/>
        <color indexed="8"/>
        <rFont val="Times New Roman"/>
        <family val="1"/>
      </rPr>
      <t xml:space="preserve">     </t>
    </r>
    <r>
      <rPr>
        <b/>
        <sz val="16"/>
        <color indexed="8"/>
        <rFont val="標楷體"/>
        <family val="4"/>
      </rPr>
      <t>類型</t>
    </r>
  </si>
  <si>
    <r>
      <rPr>
        <b/>
        <sz val="14"/>
        <color indexed="8"/>
        <rFont val="標楷體"/>
        <family val="4"/>
      </rPr>
      <t>刊登或託播對象</t>
    </r>
  </si>
  <si>
    <r>
      <rPr>
        <sz val="14"/>
        <rFont val="標楷體"/>
        <family val="4"/>
      </rPr>
      <t>宣傳駐處辦理之「世界兒童畫展</t>
    </r>
    <r>
      <rPr>
        <sz val="14"/>
        <rFont val="Times New Roman"/>
        <family val="1"/>
      </rPr>
      <t>-</t>
    </r>
    <r>
      <rPr>
        <sz val="14"/>
        <rFont val="標楷體"/>
        <family val="4"/>
      </rPr>
      <t xml:space="preserve">臺灣與東南亞」，廣邀民眾預約參觀
</t>
    </r>
  </si>
  <si>
    <r>
      <rPr>
        <b/>
        <sz val="16"/>
        <color indexed="8"/>
        <rFont val="標楷體"/>
        <family val="4"/>
      </rPr>
      <t>預算</t>
    </r>
    <r>
      <rPr>
        <b/>
        <sz val="16"/>
        <color indexed="8"/>
        <rFont val="Times New Roman"/>
        <family val="1"/>
      </rPr>
      <t xml:space="preserve">    </t>
    </r>
    <r>
      <rPr>
        <b/>
        <sz val="16"/>
        <color indexed="8"/>
        <rFont val="標楷體"/>
        <family val="4"/>
      </rPr>
      <t>來源</t>
    </r>
  </si>
  <si>
    <r>
      <rPr>
        <sz val="14"/>
        <color indexed="8"/>
        <rFont val="標楷體"/>
        <family val="4"/>
      </rPr>
      <t>馬國政府機關、外交團、</t>
    </r>
    <r>
      <rPr>
        <sz val="14"/>
        <color indexed="8"/>
        <rFont val="Times New Roman"/>
        <family val="1"/>
      </rPr>
      <t>NGO</t>
    </r>
    <r>
      <rPr>
        <sz val="14"/>
        <color indexed="8"/>
        <rFont val="標楷體"/>
        <family val="4"/>
      </rPr>
      <t>及企業每年</t>
    </r>
    <r>
      <rPr>
        <sz val="14"/>
        <color indexed="8"/>
        <rFont val="Times New Roman"/>
        <family val="1"/>
      </rPr>
      <t>7</t>
    </r>
    <r>
      <rPr>
        <sz val="14"/>
        <color indexed="8"/>
        <rFont val="標楷體"/>
        <family val="4"/>
      </rPr>
      <t xml:space="preserve">月於馬紹爾週報刊登祝賀美獨立紀念日廣告，駐館循例參與，以強化與美及其他駐馬理念相同國家關係
</t>
    </r>
  </si>
  <si>
    <t>110.7.26-110.7.29</t>
  </si>
  <si>
    <r>
      <rPr>
        <b/>
        <sz val="12"/>
        <color indexed="8"/>
        <rFont val="標楷體"/>
        <family val="4"/>
      </rPr>
      <t>單位：新台幣</t>
    </r>
  </si>
  <si>
    <r>
      <rPr>
        <sz val="14"/>
        <rFont val="標楷體"/>
        <family val="4"/>
      </rPr>
      <t>網路社群媒體</t>
    </r>
  </si>
  <si>
    <r>
      <rPr>
        <sz val="14"/>
        <color indexed="8"/>
        <rFont val="標楷體"/>
        <family val="4"/>
      </rPr>
      <t>臉書粉絲專頁</t>
    </r>
  </si>
  <si>
    <r>
      <rPr>
        <sz val="14"/>
        <rFont val="標楷體"/>
        <family val="4"/>
      </rPr>
      <t xml:space="preserve">廣播媒體
</t>
    </r>
  </si>
  <si>
    <r>
      <rPr>
        <sz val="14"/>
        <rFont val="標楷體"/>
        <family val="4"/>
      </rPr>
      <t xml:space="preserve">電視媒體
</t>
    </r>
  </si>
  <si>
    <r>
      <rPr>
        <sz val="14"/>
        <rFont val="標楷體"/>
        <family val="4"/>
      </rPr>
      <t xml:space="preserve">增進日本高知縣民對台灣認識
</t>
    </r>
  </si>
  <si>
    <r>
      <rPr>
        <sz val="14"/>
        <color indexed="8"/>
        <rFont val="標楷體"/>
        <family val="4"/>
      </rPr>
      <t>平面媒體</t>
    </r>
  </si>
  <si>
    <r>
      <rPr>
        <sz val="14"/>
        <rFont val="標楷體"/>
        <family val="4"/>
      </rPr>
      <t xml:space="preserve">擴大宣傳駐處與草根書室合辦與台灣作家或編輯線上對談活動
</t>
    </r>
  </si>
  <si>
    <r>
      <rPr>
        <sz val="14"/>
        <rFont val="標楷體"/>
        <family val="4"/>
      </rPr>
      <t xml:space="preserve">宣傳藝術家李光裕雕塑以及我國軟實力
</t>
    </r>
  </si>
  <si>
    <r>
      <rPr>
        <sz val="14"/>
        <rFont val="標楷體"/>
        <family val="4"/>
      </rPr>
      <t>增加駐處臉書專頁觸及率，增加曝光度以擴大公眾外交效益</t>
    </r>
  </si>
  <si>
    <r>
      <rPr>
        <sz val="14"/>
        <color indexed="8"/>
        <rFont val="標楷體"/>
        <family val="4"/>
      </rPr>
      <t>增進土耳其民眾對我國之瞭解與支持，提升我國際形象，以及爭取臺灣及土耳其各界人士支持臺土交流合作</t>
    </r>
  </si>
  <si>
    <t>台日交流專輯</t>
  </si>
  <si>
    <r>
      <rPr>
        <sz val="14"/>
        <color indexed="8"/>
        <rFont val="標楷體"/>
        <family val="4"/>
      </rPr>
      <t>提昇我在駐地之形象與地位</t>
    </r>
  </si>
  <si>
    <t>110.7.19-110.7.26</t>
  </si>
  <si>
    <r>
      <rPr>
        <sz val="14"/>
        <rFont val="標楷體"/>
        <family val="4"/>
      </rPr>
      <t>提升駐處臉書觸及率</t>
    </r>
  </si>
  <si>
    <r>
      <rPr>
        <sz val="14"/>
        <rFont val="標楷體"/>
        <family val="4"/>
      </rPr>
      <t>駐處臉書平台宣介投放</t>
    </r>
  </si>
  <si>
    <r>
      <rPr>
        <sz val="14"/>
        <rFont val="標楷體"/>
        <family val="4"/>
      </rPr>
      <t>無期限</t>
    </r>
  </si>
  <si>
    <r>
      <rPr>
        <sz val="14"/>
        <rFont val="標楷體"/>
        <family val="4"/>
      </rPr>
      <t>涵蓋期程：</t>
    </r>
    <r>
      <rPr>
        <sz val="14"/>
        <rFont val="Times New Roman"/>
        <family val="1"/>
      </rPr>
      <t xml:space="preserve">110.4.1-110.9.30
</t>
    </r>
    <r>
      <rPr>
        <sz val="14"/>
        <rFont val="標楷體"/>
        <family val="4"/>
      </rPr>
      <t>播出時間：</t>
    </r>
    <r>
      <rPr>
        <sz val="14"/>
        <rFont val="Times New Roman"/>
        <family val="1"/>
      </rPr>
      <t xml:space="preserve">110.5.1
</t>
    </r>
  </si>
  <si>
    <r>
      <rPr>
        <sz val="14"/>
        <color indexed="8"/>
        <rFont val="標楷體"/>
        <family val="4"/>
      </rPr>
      <t>提升台灣正面形象，增進國際能見度</t>
    </r>
  </si>
  <si>
    <r>
      <rPr>
        <sz val="14"/>
        <rFont val="標楷體"/>
        <family val="4"/>
      </rPr>
      <t>涵蓋期程：</t>
    </r>
    <r>
      <rPr>
        <sz val="14"/>
        <rFont val="Times New Roman"/>
        <family val="1"/>
      </rPr>
      <t xml:space="preserve">110.5.14-111.3.3
</t>
    </r>
    <r>
      <rPr>
        <sz val="14"/>
        <rFont val="標楷體"/>
        <family val="4"/>
      </rPr>
      <t>播出時間：</t>
    </r>
    <r>
      <rPr>
        <sz val="14"/>
        <rFont val="Times New Roman"/>
        <family val="1"/>
      </rPr>
      <t>110.6.28</t>
    </r>
  </si>
  <si>
    <t>公眾外交協調會</t>
  </si>
  <si>
    <r>
      <rPr>
        <sz val="14"/>
        <color indexed="8"/>
        <rFont val="標楷體"/>
        <family val="4"/>
      </rPr>
      <t>祝賀美國獨立紀念日</t>
    </r>
    <r>
      <rPr>
        <sz val="14"/>
        <color indexed="8"/>
        <rFont val="標楷體"/>
        <family val="4"/>
      </rPr>
      <t>，強化與理念相近國家關係</t>
    </r>
  </si>
  <si>
    <t>小小畫家眼中的族群文化</t>
  </si>
  <si>
    <t>110.7.1-110.7.7</t>
  </si>
  <si>
    <t>總預算</t>
  </si>
  <si>
    <t>駐外機構業務</t>
  </si>
  <si>
    <r>
      <rPr>
        <sz val="14"/>
        <color indexed="8"/>
        <rFont val="標楷體"/>
        <family val="4"/>
      </rPr>
      <t>外交管理業務</t>
    </r>
  </si>
  <si>
    <t>宣介我國國情</t>
  </si>
  <si>
    <r>
      <rPr>
        <sz val="14"/>
        <rFont val="標楷體"/>
        <family val="4"/>
      </rPr>
      <t>本計畫預計製播</t>
    </r>
    <r>
      <rPr>
        <sz val="14"/>
        <rFont val="Times New Roman"/>
        <family val="1"/>
      </rPr>
      <t>8</t>
    </r>
    <r>
      <rPr>
        <sz val="14"/>
        <rFont val="標楷體"/>
        <family val="4"/>
      </rPr>
      <t>輯，</t>
    </r>
    <r>
      <rPr>
        <sz val="14"/>
        <rFont val="標楷體"/>
        <family val="4"/>
      </rPr>
      <t>預期全年收聽效益可達</t>
    </r>
    <r>
      <rPr>
        <sz val="14"/>
        <rFont val="Times New Roman"/>
        <family val="1"/>
      </rPr>
      <t>82,000</t>
    </r>
    <r>
      <rPr>
        <sz val="14"/>
        <rFont val="標楷體"/>
        <family val="4"/>
      </rPr>
      <t xml:space="preserve">人次
</t>
    </r>
  </si>
  <si>
    <r>
      <rPr>
        <sz val="14"/>
        <color indexed="8"/>
        <rFont val="標楷體"/>
        <family val="4"/>
      </rPr>
      <t>外交部</t>
    </r>
    <r>
      <rPr>
        <sz val="14"/>
        <color indexed="8"/>
        <rFont val="Times New Roman"/>
        <family val="1"/>
      </rPr>
      <t>YouTube</t>
    </r>
    <r>
      <rPr>
        <sz val="14"/>
        <color indexed="8"/>
        <rFont val="標楷體"/>
        <family val="4"/>
      </rPr>
      <t>頻道</t>
    </r>
  </si>
  <si>
    <t xml:space="preserve">宣傳駐處與草根書室合辦與台灣作家或編輯線上對談活動
</t>
  </si>
  <si>
    <t xml:space="preserve">宣傳駐在國防疫新措施注意事項
</t>
  </si>
  <si>
    <t>駐館透過線上會議擴大舉辦慶祝建交週年活動</t>
  </si>
  <si>
    <r>
      <rPr>
        <sz val="13"/>
        <color indexed="8"/>
        <rFont val="標楷體"/>
        <family val="4"/>
      </rPr>
      <t>駐聖克里斯多福及尼維斯大使館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</si>
</sst>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s>
  <fonts count="89">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4"/>
      <name val="Times New Roman"/>
      <family val="1"/>
    </font>
    <font>
      <b/>
      <sz val="14"/>
      <name val="標楷體"/>
      <family val="4"/>
    </font>
    <font>
      <b/>
      <sz val="12"/>
      <color indexed="8"/>
      <name val="Times New Roman"/>
      <family val="1"/>
    </font>
    <font>
      <b/>
      <sz val="14"/>
      <color indexed="8"/>
      <name val="標楷體"/>
      <family val="4"/>
    </font>
    <font>
      <b/>
      <sz val="12"/>
      <color indexed="8"/>
      <name val="標楷體"/>
      <family val="4"/>
    </font>
    <font>
      <sz val="13"/>
      <name val="Times New Roman"/>
      <family val="1"/>
    </font>
    <font>
      <sz val="13"/>
      <color indexed="8"/>
      <name val="標楷體"/>
      <family val="4"/>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20"/>
      <color indexed="8"/>
      <name val="Times New Roman"/>
      <family val="1"/>
    </font>
    <font>
      <b/>
      <sz val="14"/>
      <color indexed="8"/>
      <name val="Times New Roman"/>
      <family val="1"/>
    </font>
    <font>
      <u val="single"/>
      <sz val="14"/>
      <color indexed="8"/>
      <name val="Times New Roman"/>
      <family val="1"/>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20"/>
      <color rgb="FF000000"/>
      <name val="Times New Roman"/>
      <family val="1"/>
    </font>
    <font>
      <b/>
      <sz val="16"/>
      <color rgb="FF000000"/>
      <name val="Times New Roman"/>
      <family val="1"/>
    </font>
    <font>
      <sz val="14"/>
      <color rgb="FF000000"/>
      <name val="Times New Roman"/>
      <family val="1"/>
    </font>
    <font>
      <b/>
      <sz val="14"/>
      <color rgb="FF000000"/>
      <name val="Times New Roman"/>
      <family val="1"/>
    </font>
    <font>
      <u val="single"/>
      <sz val="14"/>
      <color rgb="FF000000"/>
      <name val="Times New Roman"/>
      <family val="1"/>
    </font>
    <font>
      <b/>
      <sz val="12"/>
      <color rgb="FF000000"/>
      <name val="Times New Roman"/>
      <family val="1"/>
    </font>
    <font>
      <sz val="24"/>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s>
  <cellStyleXfs count="80">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Border="0" applyProtection="0">
      <alignment vertical="center"/>
    </xf>
    <xf numFmtId="0" fontId="54" fillId="20" borderId="0" applyNumberFormat="0" applyBorder="0" applyProtection="0">
      <alignment vertical="center"/>
    </xf>
    <xf numFmtId="0" fontId="54" fillId="21" borderId="0" applyNumberFormat="0" applyBorder="0" applyProtection="0">
      <alignment vertical="center"/>
    </xf>
    <xf numFmtId="0" fontId="53" fillId="22" borderId="0" applyNumberFormat="0" applyBorder="0" applyProtection="0">
      <alignment vertical="center"/>
    </xf>
    <xf numFmtId="0" fontId="55" fillId="23" borderId="0" applyNumberFormat="0" applyBorder="0" applyProtection="0">
      <alignment vertical="center"/>
    </xf>
    <xf numFmtId="0" fontId="56" fillId="24" borderId="0" applyNumberFormat="0" applyBorder="0" applyProtection="0">
      <alignment vertical="center"/>
    </xf>
    <xf numFmtId="0" fontId="57" fillId="0" borderId="0" applyNumberFormat="0" applyBorder="0" applyProtection="0">
      <alignment vertical="center"/>
    </xf>
    <xf numFmtId="0" fontId="58" fillId="25" borderId="0" applyNumberFormat="0" applyBorder="0" applyProtection="0">
      <alignment vertical="center"/>
    </xf>
    <xf numFmtId="0" fontId="59" fillId="0" borderId="0" applyNumberFormat="0" applyBorder="0" applyProtection="0">
      <alignment vertical="center"/>
    </xf>
    <xf numFmtId="0" fontId="60" fillId="0" borderId="0" applyNumberFormat="0" applyBorder="0" applyProtection="0">
      <alignment vertical="center"/>
    </xf>
    <xf numFmtId="0" fontId="0" fillId="0" borderId="0" applyNumberFormat="0" applyFont="0" applyBorder="0" applyProtection="0">
      <alignment vertical="center"/>
    </xf>
    <xf numFmtId="0" fontId="61" fillId="0" borderId="0" applyNumberFormat="0" applyBorder="0" applyProtection="0">
      <alignment vertical="center"/>
    </xf>
    <xf numFmtId="0" fontId="62" fillId="26" borderId="0" applyNumberFormat="0" applyBorder="0" applyProtection="0">
      <alignment vertical="center"/>
    </xf>
    <xf numFmtId="0" fontId="63"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5" fillId="0" borderId="0" applyNumberFormat="0" applyBorder="0" applyProtection="0">
      <alignment vertical="center"/>
    </xf>
    <xf numFmtId="43" fontId="51" fillId="0" borderId="0" applyFont="0" applyFill="0" applyBorder="0" applyAlignment="0" applyProtection="0"/>
    <xf numFmtId="41" fontId="51" fillId="0" borderId="0" applyFont="0" applyFill="0" applyBorder="0" applyAlignment="0" applyProtection="0"/>
    <xf numFmtId="0" fontId="64" fillId="0" borderId="0" applyNumberFormat="0" applyFill="0" applyBorder="0" applyAlignment="0" applyProtection="0"/>
    <xf numFmtId="0" fontId="65" fillId="27" borderId="0" applyNumberFormat="0" applyBorder="0" applyAlignment="0" applyProtection="0"/>
    <xf numFmtId="0" fontId="66" fillId="0" borderId="2" applyNumberFormat="0" applyFill="0" applyAlignment="0" applyProtection="0"/>
    <xf numFmtId="0" fontId="67" fillId="28" borderId="0" applyNumberFormat="0" applyBorder="0" applyAlignment="0" applyProtection="0"/>
    <xf numFmtId="9" fontId="51" fillId="0" borderId="0" applyFont="0" applyFill="0" applyBorder="0" applyAlignment="0" applyProtection="0"/>
    <xf numFmtId="0" fontId="68" fillId="29" borderId="3" applyNumberFormat="0" applyAlignment="0" applyProtection="0"/>
    <xf numFmtId="44" fontId="51" fillId="0" borderId="0" applyFont="0" applyFill="0" applyBorder="0" applyAlignment="0" applyProtection="0"/>
    <xf numFmtId="42" fontId="51" fillId="0" borderId="0" applyFont="0" applyFill="0" applyBorder="0" applyAlignment="0" applyProtection="0"/>
    <xf numFmtId="0" fontId="69" fillId="0" borderId="4" applyNumberFormat="0" applyFill="0" applyAlignment="0" applyProtection="0"/>
    <xf numFmtId="0" fontId="51" fillId="30" borderId="5" applyNumberFormat="0" applyFon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37" borderId="3" applyNumberFormat="0" applyAlignment="0" applyProtection="0"/>
    <xf numFmtId="0" fontId="77" fillId="29" borderId="9" applyNumberFormat="0" applyAlignment="0" applyProtection="0"/>
    <xf numFmtId="0" fontId="78" fillId="38" borderId="10" applyNumberFormat="0" applyAlignment="0" applyProtection="0"/>
    <xf numFmtId="0" fontId="79" fillId="39" borderId="0" applyNumberFormat="0" applyBorder="0" applyAlignment="0" applyProtection="0"/>
    <xf numFmtId="0" fontId="80" fillId="0" borderId="0" applyNumberFormat="0" applyFill="0" applyBorder="0" applyAlignment="0" applyProtection="0"/>
  </cellStyleXfs>
  <cellXfs count="40">
    <xf numFmtId="0" fontId="0" fillId="0" borderId="0" xfId="0" applyAlignment="1">
      <alignment vertical="center"/>
    </xf>
    <xf numFmtId="0" fontId="81" fillId="0" borderId="0" xfId="0" applyFont="1" applyAlignment="1">
      <alignment vertical="center"/>
    </xf>
    <xf numFmtId="0" fontId="9" fillId="0" borderId="11" xfId="0" applyFont="1" applyBorder="1" applyAlignment="1">
      <alignment horizontal="left" vertical="center" wrapText="1"/>
    </xf>
    <xf numFmtId="0" fontId="82" fillId="0" borderId="0" xfId="0" applyFont="1" applyBorder="1" applyAlignment="1">
      <alignment horizontal="center" vertical="center"/>
    </xf>
    <xf numFmtId="0" fontId="83" fillId="0" borderId="11" xfId="0" applyFont="1" applyBorder="1" applyAlignment="1">
      <alignment horizontal="center" vertical="center" wrapText="1"/>
    </xf>
    <xf numFmtId="0" fontId="9" fillId="0" borderId="11" xfId="0" applyFont="1" applyBorder="1" applyAlignment="1">
      <alignment vertical="top" wrapText="1"/>
    </xf>
    <xf numFmtId="0" fontId="9" fillId="0" borderId="11" xfId="0" applyFont="1" applyBorder="1" applyAlignment="1">
      <alignment horizontal="left" vertical="top" wrapText="1"/>
    </xf>
    <xf numFmtId="0" fontId="84" fillId="0" borderId="11" xfId="0" applyFont="1" applyBorder="1" applyAlignment="1">
      <alignment vertical="top" wrapText="1"/>
    </xf>
    <xf numFmtId="0" fontId="84" fillId="0" borderId="11" xfId="0" applyFont="1" applyBorder="1" applyAlignment="1">
      <alignment horizontal="left" vertical="top"/>
    </xf>
    <xf numFmtId="0" fontId="84" fillId="0" borderId="11" xfId="0" applyFont="1" applyBorder="1" applyAlignment="1">
      <alignment horizontal="center" vertical="top"/>
    </xf>
    <xf numFmtId="184" fontId="9" fillId="0" borderId="11" xfId="0" applyNumberFormat="1" applyFont="1" applyBorder="1" applyAlignment="1">
      <alignment horizontal="right" vertical="top" wrapText="1"/>
    </xf>
    <xf numFmtId="184" fontId="84" fillId="0" borderId="0" xfId="0" applyNumberFormat="1" applyFont="1" applyBorder="1" applyAlignment="1">
      <alignment horizontal="right" vertical="center"/>
    </xf>
    <xf numFmtId="184" fontId="84" fillId="0" borderId="0" xfId="0" applyNumberFormat="1" applyFont="1" applyAlignment="1">
      <alignment horizontal="right" vertical="center"/>
    </xf>
    <xf numFmtId="184" fontId="11" fillId="0" borderId="11" xfId="0" applyNumberFormat="1" applyFont="1" applyBorder="1" applyAlignment="1">
      <alignment horizontal="center" vertical="center" wrapText="1"/>
    </xf>
    <xf numFmtId="0" fontId="85" fillId="0" borderId="11" xfId="0" applyFont="1" applyBorder="1" applyAlignment="1">
      <alignment horizontal="center" vertical="top" wrapText="1"/>
    </xf>
    <xf numFmtId="0" fontId="84" fillId="0" borderId="11" xfId="0" applyFont="1" applyBorder="1" applyAlignment="1">
      <alignment vertical="top"/>
    </xf>
    <xf numFmtId="0" fontId="81" fillId="0" borderId="0" xfId="0" applyFont="1" applyAlignment="1">
      <alignment vertical="center"/>
    </xf>
    <xf numFmtId="0" fontId="84" fillId="0" borderId="0" xfId="0" applyFont="1" applyAlignment="1">
      <alignment vertical="center"/>
    </xf>
    <xf numFmtId="0" fontId="10" fillId="0" borderId="11" xfId="0" applyFont="1" applyBorder="1" applyAlignment="1">
      <alignment horizontal="center" vertical="center" wrapText="1"/>
    </xf>
    <xf numFmtId="0" fontId="7" fillId="0" borderId="11" xfId="0" applyFont="1" applyBorder="1" applyAlignment="1">
      <alignment horizontal="left" vertical="top" wrapText="1"/>
    </xf>
    <xf numFmtId="49" fontId="86" fillId="0" borderId="0" xfId="0" applyNumberFormat="1" applyFont="1" applyAlignment="1">
      <alignment horizontal="right" vertical="center"/>
    </xf>
    <xf numFmtId="0" fontId="84" fillId="0" borderId="0" xfId="0" applyFont="1" applyAlignment="1">
      <alignment horizontal="left" vertical="center"/>
    </xf>
    <xf numFmtId="0" fontId="8" fillId="0" borderId="11" xfId="0" applyFont="1" applyBorder="1" applyAlignment="1">
      <alignment horizontal="left" vertical="top" wrapText="1"/>
    </xf>
    <xf numFmtId="0" fontId="13" fillId="0" borderId="0" xfId="0" applyFont="1" applyBorder="1" applyAlignment="1">
      <alignment horizontal="center" vertical="center"/>
    </xf>
    <xf numFmtId="0" fontId="7" fillId="0" borderId="11" xfId="0" applyFont="1" applyBorder="1" applyAlignment="1">
      <alignment horizontal="left" vertical="center" wrapText="1"/>
    </xf>
    <xf numFmtId="0" fontId="87" fillId="0" borderId="0" xfId="0" applyFont="1" applyBorder="1" applyAlignment="1">
      <alignment horizontal="left" vertical="top"/>
    </xf>
    <xf numFmtId="0" fontId="85" fillId="0" borderId="11" xfId="0" applyFont="1" applyBorder="1" applyAlignment="1">
      <alignment horizontal="left" vertical="top" wrapText="1"/>
    </xf>
    <xf numFmtId="0" fontId="84" fillId="0" borderId="0" xfId="0" applyFont="1" applyAlignment="1">
      <alignment horizontal="left" vertical="top"/>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9" fillId="0" borderId="12" xfId="0" applyFont="1" applyBorder="1" applyAlignment="1">
      <alignment horizontal="left" vertical="top" wrapText="1"/>
    </xf>
    <xf numFmtId="0" fontId="84" fillId="0" borderId="13" xfId="0" applyFont="1" applyBorder="1" applyAlignment="1">
      <alignment vertical="top" wrapText="1"/>
    </xf>
    <xf numFmtId="0" fontId="16" fillId="0" borderId="12" xfId="0" applyFont="1" applyBorder="1" applyAlignment="1">
      <alignment horizontal="left" vertical="top" wrapText="1"/>
    </xf>
    <xf numFmtId="0" fontId="6" fillId="0" borderId="0" xfId="0" applyFont="1" applyFill="1" applyAlignment="1">
      <alignment horizontal="center" vertical="center"/>
    </xf>
    <xf numFmtId="0" fontId="88" fillId="0" borderId="0" xfId="0" applyFont="1" applyFill="1" applyAlignment="1">
      <alignment horizontal="center" vertical="center"/>
    </xf>
    <xf numFmtId="0" fontId="9" fillId="0" borderId="12" xfId="0" applyFont="1" applyBorder="1" applyAlignment="1">
      <alignment horizontal="left" vertical="top"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top" wrapText="1"/>
    </xf>
    <xf numFmtId="0" fontId="0" fillId="0" borderId="15" xfId="0" applyBorder="1" applyAlignment="1">
      <alignment horizontal="left" vertical="top" wrapText="1"/>
    </xf>
  </cellXfs>
  <cellStyles count="6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Comma" xfId="50"/>
    <cellStyle name="Comma [0]" xfId="51"/>
    <cellStyle name="Followed Hyperlink"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Hyperlink" xfId="62"/>
    <cellStyle name="說明文字" xfId="63"/>
    <cellStyle name="輔色1" xfId="64"/>
    <cellStyle name="輔色2" xfId="65"/>
    <cellStyle name="輔色3" xfId="66"/>
    <cellStyle name="輔色4" xfId="67"/>
    <cellStyle name="輔色5" xfId="68"/>
    <cellStyle name="輔色6" xfId="69"/>
    <cellStyle name="標題" xfId="70"/>
    <cellStyle name="標題 1" xfId="71"/>
    <cellStyle name="標題 2" xfId="72"/>
    <cellStyle name="標題 3" xfId="73"/>
    <cellStyle name="標題 4" xfId="74"/>
    <cellStyle name="輸入" xfId="75"/>
    <cellStyle name="輸出" xfId="76"/>
    <cellStyle name="檢查儲存格" xfId="77"/>
    <cellStyle name="壞" xfId="78"/>
    <cellStyle name="警告文字"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L1"/>
    </sheetView>
  </sheetViews>
  <sheetFormatPr defaultColWidth="9.50390625" defaultRowHeight="16.5"/>
  <cols>
    <col min="1" max="1" width="12.75390625" style="16" customWidth="1"/>
    <col min="2" max="2" width="30.125" style="1" customWidth="1"/>
    <col min="3" max="3" width="9.375" style="1" customWidth="1"/>
    <col min="4" max="4" width="18.875" style="1" customWidth="1"/>
    <col min="5" max="5" width="12.75390625" style="1" customWidth="1"/>
    <col min="6" max="6" width="10.25390625" style="1" customWidth="1"/>
    <col min="7" max="7" width="10.00390625" style="1" customWidth="1"/>
    <col min="8" max="8" width="11.50390625" style="12" customWidth="1"/>
    <col min="9" max="9" width="11.125" style="1" customWidth="1"/>
    <col min="10" max="10" width="31.50390625" style="1" customWidth="1"/>
    <col min="11" max="11" width="18.375" style="27" customWidth="1"/>
    <col min="12" max="12" width="5.125" style="1" customWidth="1"/>
    <col min="13" max="13" width="0.74609375" style="1" hidden="1" customWidth="1"/>
    <col min="14" max="16384" width="9.50390625" style="1" customWidth="1"/>
  </cols>
  <sheetData>
    <row r="1" spans="1:12" ht="32.25">
      <c r="A1" s="33" t="s">
        <v>8</v>
      </c>
      <c r="B1" s="34"/>
      <c r="C1" s="34"/>
      <c r="D1" s="34"/>
      <c r="E1" s="34"/>
      <c r="F1" s="34"/>
      <c r="G1" s="34"/>
      <c r="H1" s="34"/>
      <c r="I1" s="34"/>
      <c r="J1" s="34"/>
      <c r="K1" s="34"/>
      <c r="L1" s="34"/>
    </row>
    <row r="2" spans="1:12" ht="26.25">
      <c r="A2" s="3"/>
      <c r="B2" s="3"/>
      <c r="C2" s="3"/>
      <c r="D2" s="3"/>
      <c r="E2" s="3"/>
      <c r="F2" s="3"/>
      <c r="G2" s="3"/>
      <c r="H2" s="11"/>
      <c r="I2" s="3"/>
      <c r="J2" s="3"/>
      <c r="K2" s="25" t="s">
        <v>71</v>
      </c>
      <c r="L2" s="23"/>
    </row>
    <row r="3" spans="1:12" ht="78" customHeight="1">
      <c r="A3" s="4" t="s">
        <v>0</v>
      </c>
      <c r="B3" s="4" t="s">
        <v>7</v>
      </c>
      <c r="C3" s="18" t="s">
        <v>65</v>
      </c>
      <c r="D3" s="4" t="s">
        <v>1</v>
      </c>
      <c r="E3" s="4" t="s">
        <v>2</v>
      </c>
      <c r="F3" s="18" t="s">
        <v>68</v>
      </c>
      <c r="G3" s="18" t="s">
        <v>45</v>
      </c>
      <c r="H3" s="13" t="s">
        <v>44</v>
      </c>
      <c r="I3" s="4" t="s">
        <v>3</v>
      </c>
      <c r="J3" s="4" t="s">
        <v>4</v>
      </c>
      <c r="K3" s="26" t="s">
        <v>66</v>
      </c>
      <c r="L3" s="4" t="s">
        <v>5</v>
      </c>
    </row>
    <row r="4" spans="1:12" ht="60.75" customHeight="1">
      <c r="A4" s="8" t="s">
        <v>58</v>
      </c>
      <c r="B4" s="7" t="s">
        <v>64</v>
      </c>
      <c r="C4" s="6" t="s">
        <v>72</v>
      </c>
      <c r="D4" s="6" t="s">
        <v>87</v>
      </c>
      <c r="E4" s="28" t="s">
        <v>91</v>
      </c>
      <c r="F4" s="22" t="s">
        <v>95</v>
      </c>
      <c r="G4" s="31" t="s">
        <v>97</v>
      </c>
      <c r="H4" s="10">
        <v>12800</v>
      </c>
      <c r="I4" s="8" t="s">
        <v>59</v>
      </c>
      <c r="J4" s="7" t="s">
        <v>60</v>
      </c>
      <c r="K4" s="19" t="s">
        <v>100</v>
      </c>
      <c r="L4" s="14"/>
    </row>
    <row r="5" spans="1:12" ht="63" customHeight="1">
      <c r="A5" s="2" t="s">
        <v>23</v>
      </c>
      <c r="B5" s="6" t="s">
        <v>85</v>
      </c>
      <c r="C5" s="6" t="s">
        <v>72</v>
      </c>
      <c r="D5" s="6" t="s">
        <v>6</v>
      </c>
      <c r="E5" s="6" t="s">
        <v>23</v>
      </c>
      <c r="F5" s="22" t="s">
        <v>95</v>
      </c>
      <c r="G5" s="22" t="s">
        <v>96</v>
      </c>
      <c r="H5" s="10">
        <v>1975.2</v>
      </c>
      <c r="I5" s="6" t="s">
        <v>24</v>
      </c>
      <c r="J5" s="6" t="s">
        <v>25</v>
      </c>
      <c r="K5" s="19" t="s">
        <v>73</v>
      </c>
      <c r="L5" s="5"/>
    </row>
    <row r="6" spans="1:12" ht="61.5" customHeight="1">
      <c r="A6" s="19" t="s">
        <v>61</v>
      </c>
      <c r="B6" s="24" t="s">
        <v>62</v>
      </c>
      <c r="C6" s="6" t="s">
        <v>72</v>
      </c>
      <c r="D6" s="6" t="s">
        <v>84</v>
      </c>
      <c r="E6" s="24" t="s">
        <v>61</v>
      </c>
      <c r="F6" s="22" t="s">
        <v>95</v>
      </c>
      <c r="G6" s="22" t="s">
        <v>96</v>
      </c>
      <c r="H6" s="10">
        <v>1360</v>
      </c>
      <c r="I6" s="6" t="s">
        <v>24</v>
      </c>
      <c r="J6" s="2" t="s">
        <v>63</v>
      </c>
      <c r="K6" s="19" t="s">
        <v>73</v>
      </c>
      <c r="L6" s="2"/>
    </row>
    <row r="7" spans="1:12" ht="63" customHeight="1">
      <c r="A7" s="6" t="s">
        <v>26</v>
      </c>
      <c r="B7" s="6" t="s">
        <v>86</v>
      </c>
      <c r="C7" s="6" t="s">
        <v>72</v>
      </c>
      <c r="D7" s="6" t="s">
        <v>94</v>
      </c>
      <c r="E7" s="6" t="s">
        <v>26</v>
      </c>
      <c r="F7" s="22" t="s">
        <v>95</v>
      </c>
      <c r="G7" s="22" t="s">
        <v>96</v>
      </c>
      <c r="H7" s="10">
        <v>1316.8</v>
      </c>
      <c r="I7" s="6" t="s">
        <v>24</v>
      </c>
      <c r="J7" s="22" t="s">
        <v>98</v>
      </c>
      <c r="K7" s="19" t="s">
        <v>73</v>
      </c>
      <c r="L7" s="5"/>
    </row>
    <row r="8" spans="1:12" ht="81" customHeight="1">
      <c r="A8" s="35" t="s">
        <v>27</v>
      </c>
      <c r="B8" s="22" t="s">
        <v>82</v>
      </c>
      <c r="C8" s="6" t="s">
        <v>74</v>
      </c>
      <c r="D8" s="6" t="s">
        <v>90</v>
      </c>
      <c r="E8" s="35" t="s">
        <v>27</v>
      </c>
      <c r="F8" s="22" t="s">
        <v>95</v>
      </c>
      <c r="G8" s="22" t="s">
        <v>96</v>
      </c>
      <c r="H8" s="10">
        <v>93187.5</v>
      </c>
      <c r="I8" s="6" t="s">
        <v>28</v>
      </c>
      <c r="J8" s="6" t="s">
        <v>99</v>
      </c>
      <c r="K8" s="6" t="s">
        <v>28</v>
      </c>
      <c r="L8" s="5"/>
    </row>
    <row r="9" spans="1:12" ht="78" customHeight="1">
      <c r="A9" s="36"/>
      <c r="B9" s="6" t="s">
        <v>46</v>
      </c>
      <c r="C9" s="6" t="s">
        <v>75</v>
      </c>
      <c r="D9" s="6" t="s">
        <v>88</v>
      </c>
      <c r="E9" s="36"/>
      <c r="F9" s="22" t="s">
        <v>95</v>
      </c>
      <c r="G9" s="22" t="s">
        <v>96</v>
      </c>
      <c r="H9" s="10">
        <v>136675</v>
      </c>
      <c r="I9" s="6" t="s">
        <v>29</v>
      </c>
      <c r="J9" s="6" t="s">
        <v>76</v>
      </c>
      <c r="K9" s="6" t="s">
        <v>29</v>
      </c>
      <c r="L9" s="5"/>
    </row>
    <row r="10" spans="1:12" ht="119.25" customHeight="1">
      <c r="A10" s="6" t="s">
        <v>30</v>
      </c>
      <c r="B10" s="29" t="s">
        <v>92</v>
      </c>
      <c r="C10" s="19" t="s">
        <v>77</v>
      </c>
      <c r="D10" s="6" t="s">
        <v>9</v>
      </c>
      <c r="E10" s="6" t="s">
        <v>30</v>
      </c>
      <c r="F10" s="22" t="s">
        <v>95</v>
      </c>
      <c r="G10" s="22" t="s">
        <v>96</v>
      </c>
      <c r="H10" s="10">
        <v>6957.5</v>
      </c>
      <c r="I10" s="6" t="s">
        <v>31</v>
      </c>
      <c r="J10" s="19" t="s">
        <v>69</v>
      </c>
      <c r="K10" s="6" t="s">
        <v>31</v>
      </c>
      <c r="L10" s="7"/>
    </row>
    <row r="11" spans="1:12" ht="63" customHeight="1">
      <c r="A11" s="35" t="s">
        <v>32</v>
      </c>
      <c r="B11" s="22" t="s">
        <v>93</v>
      </c>
      <c r="C11" s="6" t="s">
        <v>72</v>
      </c>
      <c r="D11" s="6" t="s">
        <v>11</v>
      </c>
      <c r="E11" s="35" t="s">
        <v>32</v>
      </c>
      <c r="F11" s="22" t="s">
        <v>95</v>
      </c>
      <c r="G11" s="22" t="s">
        <v>96</v>
      </c>
      <c r="H11" s="10">
        <v>289.78</v>
      </c>
      <c r="I11" s="6" t="s">
        <v>24</v>
      </c>
      <c r="J11" s="6" t="s">
        <v>67</v>
      </c>
      <c r="K11" s="19" t="s">
        <v>73</v>
      </c>
      <c r="L11" s="5"/>
    </row>
    <row r="12" spans="1:12" ht="59.25" customHeight="1">
      <c r="A12" s="36"/>
      <c r="B12" s="6" t="s">
        <v>33</v>
      </c>
      <c r="C12" s="6" t="s">
        <v>72</v>
      </c>
      <c r="D12" s="6" t="s">
        <v>12</v>
      </c>
      <c r="E12" s="38"/>
      <c r="F12" s="22" t="s">
        <v>95</v>
      </c>
      <c r="G12" s="22" t="s">
        <v>96</v>
      </c>
      <c r="H12" s="10">
        <v>57.3</v>
      </c>
      <c r="I12" s="6" t="s">
        <v>24</v>
      </c>
      <c r="J12" s="22" t="s">
        <v>101</v>
      </c>
      <c r="K12" s="19" t="s">
        <v>73</v>
      </c>
      <c r="L12" s="5"/>
    </row>
    <row r="13" spans="1:12" ht="42.75" customHeight="1">
      <c r="A13" s="36"/>
      <c r="B13" s="6" t="s">
        <v>13</v>
      </c>
      <c r="C13" s="6" t="s">
        <v>72</v>
      </c>
      <c r="D13" s="6" t="s">
        <v>14</v>
      </c>
      <c r="E13" s="38"/>
      <c r="F13" s="22" t="s">
        <v>95</v>
      </c>
      <c r="G13" s="22" t="s">
        <v>96</v>
      </c>
      <c r="H13" s="10">
        <v>1030.5</v>
      </c>
      <c r="I13" s="6" t="s">
        <v>24</v>
      </c>
      <c r="J13" s="22" t="s">
        <v>102</v>
      </c>
      <c r="K13" s="19" t="s">
        <v>73</v>
      </c>
      <c r="L13" s="5"/>
    </row>
    <row r="14" spans="1:12" ht="61.5" customHeight="1">
      <c r="A14" s="36"/>
      <c r="B14" s="6" t="s">
        <v>56</v>
      </c>
      <c r="C14" s="6" t="s">
        <v>72</v>
      </c>
      <c r="D14" s="6" t="s">
        <v>15</v>
      </c>
      <c r="E14" s="38"/>
      <c r="F14" s="22" t="s">
        <v>95</v>
      </c>
      <c r="G14" s="22" t="s">
        <v>96</v>
      </c>
      <c r="H14" s="10">
        <v>1030.5</v>
      </c>
      <c r="I14" s="6" t="s">
        <v>24</v>
      </c>
      <c r="J14" s="6" t="s">
        <v>78</v>
      </c>
      <c r="K14" s="19" t="s">
        <v>73</v>
      </c>
      <c r="L14" s="5"/>
    </row>
    <row r="15" spans="1:12" ht="43.5" customHeight="1">
      <c r="A15" s="37"/>
      <c r="B15" s="6" t="s">
        <v>47</v>
      </c>
      <c r="C15" s="6" t="s">
        <v>72</v>
      </c>
      <c r="D15" s="6" t="s">
        <v>16</v>
      </c>
      <c r="E15" s="39"/>
      <c r="F15" s="22" t="s">
        <v>95</v>
      </c>
      <c r="G15" s="22" t="s">
        <v>96</v>
      </c>
      <c r="H15" s="10">
        <v>1030.5</v>
      </c>
      <c r="I15" s="6" t="s">
        <v>24</v>
      </c>
      <c r="J15" s="6" t="s">
        <v>79</v>
      </c>
      <c r="K15" s="19" t="s">
        <v>73</v>
      </c>
      <c r="L15" s="5"/>
    </row>
    <row r="16" spans="1:12" ht="63" customHeight="1">
      <c r="A16" s="6" t="s">
        <v>48</v>
      </c>
      <c r="B16" s="6" t="s">
        <v>49</v>
      </c>
      <c r="C16" s="6" t="s">
        <v>72</v>
      </c>
      <c r="D16" s="6" t="s">
        <v>70</v>
      </c>
      <c r="E16" s="6" t="s">
        <v>48</v>
      </c>
      <c r="F16" s="22" t="s">
        <v>95</v>
      </c>
      <c r="G16" s="22" t="s">
        <v>96</v>
      </c>
      <c r="H16" s="10">
        <v>8672.3</v>
      </c>
      <c r="I16" s="6" t="s">
        <v>24</v>
      </c>
      <c r="J16" s="6" t="s">
        <v>80</v>
      </c>
      <c r="K16" s="19" t="s">
        <v>73</v>
      </c>
      <c r="L16" s="5"/>
    </row>
    <row r="17" spans="1:12" ht="80.25" customHeight="1">
      <c r="A17" s="6" t="s">
        <v>34</v>
      </c>
      <c r="B17" s="6" t="s">
        <v>50</v>
      </c>
      <c r="C17" s="6" t="s">
        <v>72</v>
      </c>
      <c r="D17" s="6" t="s">
        <v>10</v>
      </c>
      <c r="E17" s="6" t="s">
        <v>34</v>
      </c>
      <c r="F17" s="22" t="s">
        <v>95</v>
      </c>
      <c r="G17" s="22" t="s">
        <v>96</v>
      </c>
      <c r="H17" s="10">
        <v>2663.89</v>
      </c>
      <c r="I17" s="6" t="s">
        <v>24</v>
      </c>
      <c r="J17" s="19" t="s">
        <v>81</v>
      </c>
      <c r="K17" s="19" t="s">
        <v>73</v>
      </c>
      <c r="L17" s="7"/>
    </row>
    <row r="18" spans="1:12" ht="42" customHeight="1">
      <c r="A18" s="30" t="s">
        <v>35</v>
      </c>
      <c r="B18" s="6" t="s">
        <v>51</v>
      </c>
      <c r="C18" s="6" t="s">
        <v>72</v>
      </c>
      <c r="D18" s="6" t="s">
        <v>17</v>
      </c>
      <c r="E18" s="30" t="s">
        <v>35</v>
      </c>
      <c r="F18" s="22" t="s">
        <v>95</v>
      </c>
      <c r="G18" s="22" t="s">
        <v>96</v>
      </c>
      <c r="H18" s="10">
        <v>417.45</v>
      </c>
      <c r="I18" s="6" t="s">
        <v>24</v>
      </c>
      <c r="J18" s="7" t="s">
        <v>89</v>
      </c>
      <c r="K18" s="19" t="s">
        <v>73</v>
      </c>
      <c r="L18" s="7"/>
    </row>
    <row r="19" spans="1:12" ht="42" customHeight="1">
      <c r="A19" s="2" t="s">
        <v>52</v>
      </c>
      <c r="B19" s="6" t="s">
        <v>53</v>
      </c>
      <c r="C19" s="6" t="s">
        <v>72</v>
      </c>
      <c r="D19" s="6" t="s">
        <v>10</v>
      </c>
      <c r="E19" s="6" t="s">
        <v>52</v>
      </c>
      <c r="F19" s="22" t="s">
        <v>95</v>
      </c>
      <c r="G19" s="22" t="s">
        <v>96</v>
      </c>
      <c r="H19" s="10">
        <v>6400.34</v>
      </c>
      <c r="I19" s="6" t="s">
        <v>24</v>
      </c>
      <c r="J19" s="6" t="s">
        <v>54</v>
      </c>
      <c r="K19" s="19" t="s">
        <v>73</v>
      </c>
      <c r="L19" s="9"/>
    </row>
    <row r="20" spans="1:12" ht="44.25" customHeight="1">
      <c r="A20" s="2" t="s">
        <v>36</v>
      </c>
      <c r="B20" s="6" t="s">
        <v>37</v>
      </c>
      <c r="C20" s="6" t="s">
        <v>72</v>
      </c>
      <c r="D20" s="6" t="s">
        <v>18</v>
      </c>
      <c r="E20" s="6" t="s">
        <v>36</v>
      </c>
      <c r="F20" s="22" t="s">
        <v>95</v>
      </c>
      <c r="G20" s="22" t="s">
        <v>96</v>
      </c>
      <c r="H20" s="10">
        <v>1473.04</v>
      </c>
      <c r="I20" s="6" t="s">
        <v>38</v>
      </c>
      <c r="J20" s="6" t="s">
        <v>39</v>
      </c>
      <c r="K20" s="19" t="s">
        <v>73</v>
      </c>
      <c r="L20" s="15"/>
    </row>
    <row r="21" spans="1:12" ht="48.75" customHeight="1">
      <c r="A21" s="35" t="s">
        <v>40</v>
      </c>
      <c r="B21" s="6" t="s">
        <v>41</v>
      </c>
      <c r="C21" s="6" t="s">
        <v>72</v>
      </c>
      <c r="D21" s="6" t="s">
        <v>19</v>
      </c>
      <c r="E21" s="35" t="s">
        <v>40</v>
      </c>
      <c r="F21" s="22" t="s">
        <v>95</v>
      </c>
      <c r="G21" s="22" t="s">
        <v>96</v>
      </c>
      <c r="H21" s="10">
        <f>50*30</f>
        <v>1500</v>
      </c>
      <c r="I21" s="6" t="s">
        <v>24</v>
      </c>
      <c r="J21" s="7" t="s">
        <v>83</v>
      </c>
      <c r="K21" s="19" t="s">
        <v>73</v>
      </c>
      <c r="L21" s="7"/>
    </row>
    <row r="22" spans="1:12" ht="48" customHeight="1">
      <c r="A22" s="39"/>
      <c r="B22" s="6" t="s">
        <v>42</v>
      </c>
      <c r="C22" s="6" t="s">
        <v>72</v>
      </c>
      <c r="D22" s="6" t="s">
        <v>20</v>
      </c>
      <c r="E22" s="39"/>
      <c r="F22" s="22" t="s">
        <v>95</v>
      </c>
      <c r="G22" s="22" t="s">
        <v>96</v>
      </c>
      <c r="H22" s="10">
        <f>80*30</f>
        <v>2400</v>
      </c>
      <c r="I22" s="6" t="s">
        <v>24</v>
      </c>
      <c r="J22" s="7" t="s">
        <v>83</v>
      </c>
      <c r="K22" s="19" t="s">
        <v>73</v>
      </c>
      <c r="L22" s="7"/>
    </row>
    <row r="23" spans="1:12" ht="58.5">
      <c r="A23" s="32" t="s">
        <v>104</v>
      </c>
      <c r="B23" s="6" t="s">
        <v>55</v>
      </c>
      <c r="C23" s="6" t="s">
        <v>72</v>
      </c>
      <c r="D23" s="6" t="s">
        <v>21</v>
      </c>
      <c r="E23" s="32" t="s">
        <v>104</v>
      </c>
      <c r="F23" s="22" t="s">
        <v>95</v>
      </c>
      <c r="G23" s="22" t="s">
        <v>96</v>
      </c>
      <c r="H23" s="10">
        <f>70*30</f>
        <v>2100</v>
      </c>
      <c r="I23" s="6" t="s">
        <v>24</v>
      </c>
      <c r="J23" s="7" t="s">
        <v>83</v>
      </c>
      <c r="K23" s="19" t="s">
        <v>73</v>
      </c>
      <c r="L23" s="7"/>
    </row>
    <row r="24" spans="1:12" ht="39">
      <c r="A24" s="2" t="s">
        <v>43</v>
      </c>
      <c r="B24" s="6" t="s">
        <v>57</v>
      </c>
      <c r="C24" s="6" t="s">
        <v>72</v>
      </c>
      <c r="D24" s="6" t="s">
        <v>22</v>
      </c>
      <c r="E24" s="6" t="s">
        <v>43</v>
      </c>
      <c r="F24" s="22" t="s">
        <v>95</v>
      </c>
      <c r="G24" s="22" t="s">
        <v>96</v>
      </c>
      <c r="H24" s="10">
        <f>4.2*30</f>
        <v>126</v>
      </c>
      <c r="I24" s="6" t="s">
        <v>24</v>
      </c>
      <c r="J24" s="29" t="s">
        <v>103</v>
      </c>
      <c r="K24" s="19" t="s">
        <v>73</v>
      </c>
      <c r="L24" s="7"/>
    </row>
    <row r="25" spans="1:13" ht="18.75" customHeight="1">
      <c r="A25" s="20"/>
      <c r="B25" s="21"/>
      <c r="D25" s="17"/>
      <c r="E25" s="17"/>
      <c r="F25" s="17"/>
      <c r="G25" s="17"/>
      <c r="I25" s="17"/>
      <c r="J25" s="17"/>
      <c r="L25" s="17"/>
      <c r="M25" s="17"/>
    </row>
  </sheetData>
  <sheetProtection/>
  <mergeCells count="7">
    <mergeCell ref="A1:L1"/>
    <mergeCell ref="A11:A15"/>
    <mergeCell ref="E11:E15"/>
    <mergeCell ref="A8:A9"/>
    <mergeCell ref="E8:E9"/>
    <mergeCell ref="A21:A22"/>
    <mergeCell ref="E21:E22"/>
  </mergeCell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2022-02-22T11:57:57Z</cp:lastPrinted>
  <dcterms:created xsi:type="dcterms:W3CDTF">2020-11-02T02:13:46Z</dcterms:created>
  <dcterms:modified xsi:type="dcterms:W3CDTF">2022-02-23T02:27:25Z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