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5480" windowHeight="10755"/>
  </bookViews>
  <sheets>
    <sheet name="第1季" sheetId="4" r:id="rId1"/>
  </sheets>
  <calcPr calcId="145621"/>
</workbook>
</file>

<file path=xl/calcChain.xml><?xml version="1.0" encoding="utf-8"?>
<calcChain xmlns="http://schemas.openxmlformats.org/spreadsheetml/2006/main">
  <c r="F18" i="4" l="1"/>
  <c r="F31" i="4" s="1"/>
  <c r="F15" i="4"/>
  <c r="F30" i="4" s="1"/>
  <c r="F12" i="4"/>
  <c r="E18" i="4"/>
  <c r="E31" i="4" s="1"/>
  <c r="E15" i="4"/>
  <c r="E30" i="4" s="1"/>
  <c r="E12" i="4"/>
  <c r="E29" i="4" s="1"/>
  <c r="C18" i="4"/>
  <c r="C31" i="4" s="1"/>
  <c r="C15" i="4"/>
  <c r="C30" i="4" s="1"/>
  <c r="C12" i="4"/>
  <c r="B18" i="4"/>
  <c r="B31" i="4" s="1"/>
  <c r="B12" i="4"/>
  <c r="B29" i="4" s="1"/>
  <c r="B15" i="4"/>
  <c r="B30" i="4" s="1"/>
  <c r="D12" i="4"/>
  <c r="G12" i="4"/>
  <c r="H12" i="4"/>
  <c r="I12" i="4"/>
  <c r="J12" i="4"/>
  <c r="K12" i="4"/>
  <c r="L12" i="4"/>
  <c r="M12" i="4"/>
  <c r="D15" i="4"/>
  <c r="G15" i="4"/>
  <c r="H15" i="4"/>
  <c r="I15" i="4"/>
  <c r="J15" i="4"/>
  <c r="K15" i="4"/>
  <c r="L15" i="4"/>
  <c r="M15" i="4"/>
  <c r="D18" i="4"/>
  <c r="D19" i="4"/>
  <c r="G18" i="4"/>
  <c r="H18" i="4"/>
  <c r="I18" i="4"/>
  <c r="J18" i="4"/>
  <c r="K18" i="4"/>
  <c r="L18" i="4"/>
  <c r="M18" i="4"/>
  <c r="G19" i="4"/>
  <c r="H19" i="4"/>
  <c r="I19" i="4"/>
  <c r="J19" i="4"/>
  <c r="K19" i="4"/>
  <c r="L19" i="4"/>
  <c r="M19" i="4"/>
  <c r="D32" i="4"/>
  <c r="G32" i="4"/>
  <c r="H32" i="4"/>
  <c r="I32" i="4"/>
  <c r="J32" i="4"/>
  <c r="K32" i="4"/>
  <c r="L32" i="4"/>
  <c r="M32" i="4"/>
  <c r="F19" i="4" l="1"/>
  <c r="E19" i="4"/>
  <c r="B19" i="4"/>
  <c r="C19" i="4"/>
  <c r="E32" i="4"/>
  <c r="B32" i="4"/>
  <c r="F29" i="4"/>
  <c r="F32" i="4" s="1"/>
  <c r="C29" i="4"/>
  <c r="C32" i="4" s="1"/>
</calcChain>
</file>

<file path=xl/sharedStrings.xml><?xml version="1.0" encoding="utf-8"?>
<sst xmlns="http://schemas.openxmlformats.org/spreadsheetml/2006/main" count="79" uniqueCount="47">
  <si>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</si>
  <si>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</si>
  <si>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</si>
  <si>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</si>
  <si>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</si>
  <si>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</si>
  <si>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</si>
  <si>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</si>
  <si>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</si>
  <si>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</si>
  <si>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</si>
  <si>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</si>
  <si>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</si>
  <si>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</si>
  <si>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</si>
  <si>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</si>
  <si>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</si>
  <si>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</si>
  <si>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</si>
  <si>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</si>
  <si>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</si>
  <si>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  <charset val="136"/>
      </rPr>
      <t>統</t>
    </r>
    <r>
      <rPr>
        <b/>
        <sz val="12"/>
        <color indexed="8"/>
        <rFont val="Times New Roman"/>
        <family val="1"/>
      </rPr>
      <t xml:space="preserve"> </t>
    </r>
    <phoneticPr fontId="9" type="noConversion"/>
  </si>
  <si>
    <r>
      <t xml:space="preserve">               </t>
    </r>
    <r>
      <rPr>
        <b/>
        <sz val="12"/>
        <color indexed="8"/>
        <rFont val="標楷體"/>
        <family val="4"/>
        <charset val="136"/>
      </rPr>
      <t>標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</si>
  <si>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計</t>
    </r>
    <phoneticPr fontId="9" type="noConversion"/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</si>
  <si>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指</t>
    </r>
    <phoneticPr fontId="9" type="noConversion"/>
  </si>
  <si>
    <t xml:space="preserve">    份</t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</si>
  <si>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資訊及電務處薦任科員蔡易達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2380-5451</t>
    </r>
    <phoneticPr fontId="9" type="noConversion"/>
  </si>
  <si>
    <t xml:space="preserve">  </t>
    <phoneticPr fontId="9" type="noConversion"/>
  </si>
  <si>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領事事務局視察方美芬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2343-2875</t>
    </r>
    <phoneticPr fontId="9" type="noConversion"/>
  </si>
  <si>
    <r>
      <t xml:space="preserve"> </t>
    </r>
    <r>
      <rPr>
        <b/>
        <u/>
        <sz val="20"/>
        <color indexed="8"/>
        <rFont val="Times New Roman"/>
        <family val="1"/>
      </rPr>
      <t>106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</si>
  <si>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t>製表日期：2017/04/10</t>
    <phoneticPr fontId="9" type="noConversion"/>
  </si>
  <si>
    <t>1月</t>
    <phoneticPr fontId="9" type="noConversion"/>
  </si>
  <si>
    <t>2月</t>
    <phoneticPr fontId="9" type="noConversion"/>
  </si>
  <si>
    <t>3月</t>
    <phoneticPr fontId="9" type="noConversion"/>
  </si>
  <si>
    <t>第1季小結</t>
    <phoneticPr fontId="9" type="noConversion"/>
  </si>
  <si>
    <r>
      <t xml:space="preserve"> 106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</si>
  <si>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t>1月領務局</t>
    <phoneticPr fontId="9" type="noConversion"/>
  </si>
  <si>
    <t>1月近史所</t>
    <phoneticPr fontId="9" type="noConversion"/>
  </si>
  <si>
    <t>1月小計</t>
    <phoneticPr fontId="9" type="noConversion"/>
  </si>
  <si>
    <t>2月領務局</t>
    <phoneticPr fontId="9" type="noConversion"/>
  </si>
  <si>
    <t>2月近史所</t>
    <phoneticPr fontId="9" type="noConversion"/>
  </si>
  <si>
    <t>2月小計</t>
    <phoneticPr fontId="9" type="noConversion"/>
  </si>
  <si>
    <t>3月領務局</t>
    <phoneticPr fontId="9" type="noConversion"/>
  </si>
  <si>
    <t>3月近史所</t>
    <phoneticPr fontId="9" type="noConversion"/>
  </si>
  <si>
    <t>3月小計</t>
    <phoneticPr fontId="9" type="noConversion"/>
  </si>
  <si>
    <t>第1季小結</t>
    <phoneticPr fontId="9" type="noConversion"/>
  </si>
  <si>
    <r>
      <t>製表日期：</t>
    </r>
    <r>
      <rPr>
        <sz val="10"/>
        <color indexed="8"/>
        <rFont val="Times New Roman"/>
        <family val="1"/>
      </rPr>
      <t>2017/04/10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</si>
</sst>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b/>
      <u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b/>
      <u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8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2" borderId="1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 wrapText="1"/>
    </xf>
    <xf numFmtId="176" fontId="1" fillId="2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 macro="" textlink="">
      <xdr:nvSpPr>
        <xdr:cNvPr id="1025" name="__TH_L2"/>
        <xdr:cNvSpPr>
          <a:spLocks noChangeShapeType="1"/>
        </xdr:cNvSpPr>
      </xdr:nvSpPr>
      <xdr:spPr bwMode="auto">
        <a:xfrm>
          <a:off x="0" y="1743075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 macro="" textlink="">
      <xdr:nvSpPr>
        <xdr:cNvPr id="1026" name="__TH_L2"/>
        <xdr:cNvSpPr>
          <a:spLocks noChangeShapeType="1"/>
        </xdr:cNvSpPr>
      </xdr:nvSpPr>
      <xdr:spPr bwMode="auto">
        <a:xfrm>
          <a:off x="0" y="9334500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F17" sqref="F17"/>
    </sheetView>
  </sheetViews>
  <sheetFormatPr defaultRowHeight="16.5" x14ac:dyDescent="0.25"/>
  <cols>
    <col min="1" max="1" width="12" customWidth="1"/>
    <col min="2" max="2" width="6.75" customWidth="1"/>
    <col min="3" max="3" width="8.875" customWidth="1"/>
    <col min="5" max="5" width="6.75" customWidth="1"/>
    <col min="8" max="8" width="6.75" customWidth="1"/>
    <col min="11" max="11" width="6.75" customWidth="1"/>
  </cols>
  <sheetData>
    <row r="1" spans="1:13" ht="61.5" customHeight="1" x14ac:dyDescent="0.25">
      <c r="A1" s="69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1.5" customHeight="1" x14ac:dyDescent="0.25">
      <c r="A2" s="71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x14ac:dyDescent="0.25">
      <c r="A3" s="65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7.75" customHeight="1" thickBot="1" x14ac:dyDescent="0.3">
      <c r="A4" s="60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33" customHeight="1" thickTop="1" x14ac:dyDescent="0.25">
      <c r="A5" s="29" t="s">
        <v>21</v>
      </c>
      <c r="B5" s="51" t="s">
        <v>0</v>
      </c>
      <c r="C5" s="52"/>
      <c r="D5" s="53"/>
      <c r="E5" s="51" t="s">
        <v>2</v>
      </c>
      <c r="F5" s="52"/>
      <c r="G5" s="53"/>
      <c r="H5" s="51" t="s">
        <v>4</v>
      </c>
      <c r="I5" s="52"/>
      <c r="J5" s="53"/>
      <c r="K5" s="51" t="s">
        <v>6</v>
      </c>
      <c r="L5" s="52"/>
      <c r="M5" s="64"/>
    </row>
    <row r="6" spans="1:13" x14ac:dyDescent="0.25">
      <c r="A6" s="5" t="s">
        <v>23</v>
      </c>
      <c r="B6" s="54" t="s">
        <v>1</v>
      </c>
      <c r="C6" s="55"/>
      <c r="D6" s="56"/>
      <c r="E6" s="54" t="s">
        <v>3</v>
      </c>
      <c r="F6" s="55"/>
      <c r="G6" s="56"/>
      <c r="H6" s="54" t="s">
        <v>5</v>
      </c>
      <c r="I6" s="55"/>
      <c r="J6" s="56"/>
      <c r="K6" s="54" t="s">
        <v>7</v>
      </c>
      <c r="L6" s="55"/>
      <c r="M6" s="59"/>
    </row>
    <row r="7" spans="1:13" x14ac:dyDescent="0.25">
      <c r="A7" s="6" t="s">
        <v>24</v>
      </c>
      <c r="B7" s="41"/>
      <c r="C7" s="42"/>
      <c r="D7" s="44"/>
      <c r="E7" s="41"/>
      <c r="F7" s="42"/>
      <c r="G7" s="44"/>
      <c r="H7" s="41"/>
      <c r="I7" s="42"/>
      <c r="J7" s="44"/>
      <c r="K7" s="41"/>
      <c r="L7" s="42"/>
      <c r="M7" s="43"/>
    </row>
    <row r="8" spans="1:13" x14ac:dyDescent="0.25">
      <c r="A8" s="5" t="s">
        <v>22</v>
      </c>
      <c r="B8" s="4" t="s">
        <v>8</v>
      </c>
      <c r="C8" s="62" t="s">
        <v>10</v>
      </c>
      <c r="D8" s="62" t="s">
        <v>11</v>
      </c>
      <c r="E8" s="4" t="s">
        <v>8</v>
      </c>
      <c r="F8" s="62" t="s">
        <v>13</v>
      </c>
      <c r="G8" s="62" t="s">
        <v>14</v>
      </c>
      <c r="H8" s="31" t="s">
        <v>8</v>
      </c>
      <c r="I8" s="57" t="s">
        <v>16</v>
      </c>
      <c r="J8" s="62" t="s">
        <v>17</v>
      </c>
      <c r="K8" s="4" t="s">
        <v>8</v>
      </c>
      <c r="L8" s="62" t="s">
        <v>19</v>
      </c>
      <c r="M8" s="67" t="s">
        <v>20</v>
      </c>
    </row>
    <row r="9" spans="1:13" ht="32.25" customHeight="1" thickBot="1" x14ac:dyDescent="0.3">
      <c r="A9" s="30" t="s">
        <v>25</v>
      </c>
      <c r="B9" s="2" t="s">
        <v>9</v>
      </c>
      <c r="C9" s="63"/>
      <c r="D9" s="63"/>
      <c r="E9" s="2" t="s">
        <v>12</v>
      </c>
      <c r="F9" s="63"/>
      <c r="G9" s="63"/>
      <c r="H9" s="2" t="s">
        <v>15</v>
      </c>
      <c r="I9" s="58"/>
      <c r="J9" s="63"/>
      <c r="K9" s="3" t="s">
        <v>18</v>
      </c>
      <c r="L9" s="63"/>
      <c r="M9" s="68"/>
    </row>
    <row r="10" spans="1:13" ht="35.1" customHeight="1" thickTop="1" x14ac:dyDescent="0.25">
      <c r="A10" s="33" t="s">
        <v>36</v>
      </c>
      <c r="B10" s="7">
        <v>22</v>
      </c>
      <c r="C10" s="7">
        <v>22</v>
      </c>
      <c r="D10" s="7">
        <v>0</v>
      </c>
      <c r="E10" s="7">
        <v>22</v>
      </c>
      <c r="F10" s="7">
        <v>22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7">
        <v>0</v>
      </c>
      <c r="M10" s="9">
        <v>0</v>
      </c>
    </row>
    <row r="11" spans="1:13" ht="35.1" customHeight="1" x14ac:dyDescent="0.25">
      <c r="A11" s="34" t="s">
        <v>37</v>
      </c>
      <c r="B11" s="10">
        <v>2730</v>
      </c>
      <c r="C11" s="10">
        <v>2730</v>
      </c>
      <c r="D11" s="10">
        <v>0</v>
      </c>
      <c r="E11" s="10">
        <v>2730</v>
      </c>
      <c r="F11" s="10">
        <v>2730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2">
        <v>0</v>
      </c>
    </row>
    <row r="12" spans="1:13" ht="35.1" customHeight="1" x14ac:dyDescent="0.25">
      <c r="A12" s="35" t="s">
        <v>38</v>
      </c>
      <c r="B12" s="18">
        <f t="shared" ref="B12:M12" si="0">SUM(B10:B11)</f>
        <v>2752</v>
      </c>
      <c r="C12" s="18">
        <f t="shared" si="0"/>
        <v>2752</v>
      </c>
      <c r="D12" s="18">
        <f t="shared" si="0"/>
        <v>0</v>
      </c>
      <c r="E12" s="18">
        <f t="shared" si="0"/>
        <v>2752</v>
      </c>
      <c r="F12" s="18">
        <f t="shared" si="0"/>
        <v>2752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26">
        <f t="shared" si="0"/>
        <v>0</v>
      </c>
    </row>
    <row r="13" spans="1:13" ht="35.1" customHeight="1" x14ac:dyDescent="0.25">
      <c r="A13" s="34" t="s">
        <v>39</v>
      </c>
      <c r="B13" s="10">
        <v>19</v>
      </c>
      <c r="C13" s="10">
        <v>19</v>
      </c>
      <c r="D13" s="10">
        <v>0</v>
      </c>
      <c r="E13" s="10">
        <v>19</v>
      </c>
      <c r="F13" s="10">
        <v>19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2">
        <v>0</v>
      </c>
    </row>
    <row r="14" spans="1:13" ht="35.1" customHeight="1" x14ac:dyDescent="0.25">
      <c r="A14" s="6" t="s">
        <v>40</v>
      </c>
      <c r="B14" s="13">
        <v>1637</v>
      </c>
      <c r="C14" s="13">
        <v>1637</v>
      </c>
      <c r="D14" s="13">
        <v>0</v>
      </c>
      <c r="E14" s="13">
        <v>1637</v>
      </c>
      <c r="F14" s="13">
        <v>1637</v>
      </c>
      <c r="G14" s="13">
        <v>0</v>
      </c>
      <c r="H14" s="13">
        <v>0</v>
      </c>
      <c r="I14" s="14">
        <v>0</v>
      </c>
      <c r="J14" s="13">
        <v>0</v>
      </c>
      <c r="K14" s="13">
        <v>0</v>
      </c>
      <c r="L14" s="13">
        <v>0</v>
      </c>
      <c r="M14" s="15">
        <v>0</v>
      </c>
    </row>
    <row r="15" spans="1:13" ht="35.1" customHeight="1" thickBot="1" x14ac:dyDescent="0.3">
      <c r="A15" s="36" t="s">
        <v>41</v>
      </c>
      <c r="B15" s="19">
        <f t="shared" ref="B15:M15" si="1">SUM(B13:B14)</f>
        <v>1656</v>
      </c>
      <c r="C15" s="19">
        <f t="shared" si="1"/>
        <v>1656</v>
      </c>
      <c r="D15" s="19">
        <f t="shared" si="1"/>
        <v>0</v>
      </c>
      <c r="E15" s="19">
        <f t="shared" si="1"/>
        <v>1656</v>
      </c>
      <c r="F15" s="19">
        <f t="shared" si="1"/>
        <v>1656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27">
        <f t="shared" si="1"/>
        <v>0</v>
      </c>
    </row>
    <row r="16" spans="1:13" ht="35.1" customHeight="1" thickTop="1" x14ac:dyDescent="0.25">
      <c r="A16" s="6" t="s">
        <v>42</v>
      </c>
      <c r="B16" s="7">
        <v>28</v>
      </c>
      <c r="C16" s="7">
        <v>28</v>
      </c>
      <c r="D16" s="13">
        <v>0</v>
      </c>
      <c r="E16" s="7">
        <v>28</v>
      </c>
      <c r="F16" s="7">
        <v>28</v>
      </c>
      <c r="G16" s="10">
        <v>0</v>
      </c>
      <c r="H16" s="13">
        <v>0</v>
      </c>
      <c r="I16" s="14">
        <v>0</v>
      </c>
      <c r="J16" s="13">
        <v>0</v>
      </c>
      <c r="K16" s="13">
        <v>0</v>
      </c>
      <c r="L16" s="13">
        <v>0</v>
      </c>
      <c r="M16" s="15">
        <v>0</v>
      </c>
    </row>
    <row r="17" spans="1:13" ht="35.1" customHeight="1" x14ac:dyDescent="0.25">
      <c r="A17" s="34" t="s">
        <v>43</v>
      </c>
      <c r="B17" s="10">
        <v>2654</v>
      </c>
      <c r="C17" s="10">
        <v>2654</v>
      </c>
      <c r="D17" s="10">
        <v>0</v>
      </c>
      <c r="E17" s="10">
        <v>2654</v>
      </c>
      <c r="F17" s="10">
        <v>2654</v>
      </c>
      <c r="G17" s="10">
        <v>0</v>
      </c>
      <c r="H17" s="10">
        <v>0</v>
      </c>
      <c r="I17" s="11">
        <v>0</v>
      </c>
      <c r="J17" s="10">
        <v>0</v>
      </c>
      <c r="K17" s="10">
        <v>0</v>
      </c>
      <c r="L17" s="10">
        <v>0</v>
      </c>
      <c r="M17" s="12">
        <v>0</v>
      </c>
    </row>
    <row r="18" spans="1:13" ht="35.1" customHeight="1" thickBot="1" x14ac:dyDescent="0.3">
      <c r="A18" s="37" t="s">
        <v>44</v>
      </c>
      <c r="B18" s="20">
        <f t="shared" ref="B18:M18" si="2">SUM(B16:B17)</f>
        <v>2682</v>
      </c>
      <c r="C18" s="20">
        <f t="shared" si="2"/>
        <v>2682</v>
      </c>
      <c r="D18" s="20">
        <f t="shared" si="2"/>
        <v>0</v>
      </c>
      <c r="E18" s="20">
        <f t="shared" si="2"/>
        <v>2682</v>
      </c>
      <c r="F18" s="20">
        <f t="shared" si="2"/>
        <v>2682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8">
        <f t="shared" si="2"/>
        <v>0</v>
      </c>
    </row>
    <row r="19" spans="1:13" ht="35.1" customHeight="1" thickTop="1" thickBot="1" x14ac:dyDescent="0.3">
      <c r="A19" s="1" t="s">
        <v>45</v>
      </c>
      <c r="B19" s="16">
        <f t="shared" ref="B19:M19" si="3">SUM(B18,B15,B12)</f>
        <v>7090</v>
      </c>
      <c r="C19" s="16">
        <f t="shared" si="3"/>
        <v>7090</v>
      </c>
      <c r="D19" s="16">
        <f t="shared" si="3"/>
        <v>0</v>
      </c>
      <c r="E19" s="16">
        <f t="shared" si="3"/>
        <v>7090</v>
      </c>
      <c r="F19" s="16">
        <f t="shared" si="3"/>
        <v>7090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7">
        <f t="shared" si="3"/>
        <v>0</v>
      </c>
    </row>
    <row r="20" spans="1:13" ht="61.5" customHeight="1" thickTop="1" x14ac:dyDescent="0.25">
      <c r="A20" s="69" t="s">
        <v>29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32.25" customHeight="1" x14ac:dyDescent="0.25">
      <c r="A21" s="71" t="s">
        <v>27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x14ac:dyDescent="0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27.75" customHeight="1" thickBot="1" x14ac:dyDescent="0.3">
      <c r="A23" s="60" t="s">
        <v>30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33" customHeight="1" thickTop="1" x14ac:dyDescent="0.25">
      <c r="A24" s="6" t="s">
        <v>21</v>
      </c>
      <c r="B24" s="51" t="s">
        <v>0</v>
      </c>
      <c r="C24" s="52"/>
      <c r="D24" s="53"/>
      <c r="E24" s="51" t="s">
        <v>2</v>
      </c>
      <c r="F24" s="52"/>
      <c r="G24" s="53"/>
      <c r="H24" s="51" t="s">
        <v>4</v>
      </c>
      <c r="I24" s="52"/>
      <c r="J24" s="53"/>
      <c r="K24" s="51" t="s">
        <v>6</v>
      </c>
      <c r="L24" s="52"/>
      <c r="M24" s="64"/>
    </row>
    <row r="25" spans="1:13" x14ac:dyDescent="0.25">
      <c r="A25" s="5" t="s">
        <v>23</v>
      </c>
      <c r="B25" s="54" t="s">
        <v>1</v>
      </c>
      <c r="C25" s="55"/>
      <c r="D25" s="56"/>
      <c r="E25" s="54" t="s">
        <v>3</v>
      </c>
      <c r="F25" s="55"/>
      <c r="G25" s="56"/>
      <c r="H25" s="54" t="s">
        <v>5</v>
      </c>
      <c r="I25" s="55"/>
      <c r="J25" s="56"/>
      <c r="K25" s="54" t="s">
        <v>7</v>
      </c>
      <c r="L25" s="55"/>
      <c r="M25" s="59"/>
    </row>
    <row r="26" spans="1:13" x14ac:dyDescent="0.25">
      <c r="A26" s="6" t="s">
        <v>24</v>
      </c>
      <c r="B26" s="41"/>
      <c r="C26" s="42"/>
      <c r="D26" s="44"/>
      <c r="E26" s="41"/>
      <c r="F26" s="42"/>
      <c r="G26" s="44"/>
      <c r="H26" s="41"/>
      <c r="I26" s="42"/>
      <c r="J26" s="44"/>
      <c r="K26" s="41"/>
      <c r="L26" s="42"/>
      <c r="M26" s="43"/>
    </row>
    <row r="27" spans="1:13" x14ac:dyDescent="0.25">
      <c r="A27" s="5" t="s">
        <v>22</v>
      </c>
      <c r="B27" s="23" t="s">
        <v>8</v>
      </c>
      <c r="C27" s="45" t="s">
        <v>10</v>
      </c>
      <c r="D27" s="45" t="s">
        <v>11</v>
      </c>
      <c r="E27" s="23" t="s">
        <v>8</v>
      </c>
      <c r="F27" s="45" t="s">
        <v>13</v>
      </c>
      <c r="G27" s="45" t="s">
        <v>14</v>
      </c>
      <c r="H27" s="32" t="s">
        <v>8</v>
      </c>
      <c r="I27" s="49" t="s">
        <v>16</v>
      </c>
      <c r="J27" s="45" t="s">
        <v>17</v>
      </c>
      <c r="K27" s="23" t="s">
        <v>8</v>
      </c>
      <c r="L27" s="45" t="s">
        <v>19</v>
      </c>
      <c r="M27" s="47" t="s">
        <v>20</v>
      </c>
    </row>
    <row r="28" spans="1:13" ht="32.25" customHeight="1" thickBot="1" x14ac:dyDescent="0.3">
      <c r="A28" s="30" t="s">
        <v>25</v>
      </c>
      <c r="B28" s="24" t="s">
        <v>9</v>
      </c>
      <c r="C28" s="46"/>
      <c r="D28" s="46"/>
      <c r="E28" s="24" t="s">
        <v>12</v>
      </c>
      <c r="F28" s="46"/>
      <c r="G28" s="46"/>
      <c r="H28" s="24" t="s">
        <v>15</v>
      </c>
      <c r="I28" s="50"/>
      <c r="J28" s="46"/>
      <c r="K28" s="24" t="s">
        <v>18</v>
      </c>
      <c r="L28" s="46"/>
      <c r="M28" s="48"/>
    </row>
    <row r="29" spans="1:13" s="22" customFormat="1" ht="45" customHeight="1" thickTop="1" x14ac:dyDescent="0.25">
      <c r="A29" s="38" t="s">
        <v>31</v>
      </c>
      <c r="B29" s="7">
        <f>B12</f>
        <v>2752</v>
      </c>
      <c r="C29" s="7">
        <f>C12</f>
        <v>2752</v>
      </c>
      <c r="D29" s="7">
        <v>0</v>
      </c>
      <c r="E29" s="7">
        <f>E12</f>
        <v>2752</v>
      </c>
      <c r="F29" s="7">
        <f>F12</f>
        <v>2752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v>0</v>
      </c>
    </row>
    <row r="30" spans="1:13" s="22" customFormat="1" ht="45" customHeight="1" x14ac:dyDescent="0.25">
      <c r="A30" s="39" t="s">
        <v>32</v>
      </c>
      <c r="B30" s="10">
        <f>B15</f>
        <v>1656</v>
      </c>
      <c r="C30" s="10">
        <f>C15</f>
        <v>1656</v>
      </c>
      <c r="D30" s="10">
        <v>0</v>
      </c>
      <c r="E30" s="10">
        <f>E15</f>
        <v>1656</v>
      </c>
      <c r="F30" s="10">
        <f>F15</f>
        <v>1656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</row>
    <row r="31" spans="1:13" s="22" customFormat="1" ht="45" customHeight="1" thickBot="1" x14ac:dyDescent="0.3">
      <c r="A31" s="40" t="s">
        <v>33</v>
      </c>
      <c r="B31" s="21">
        <f>B18</f>
        <v>2682</v>
      </c>
      <c r="C31" s="21">
        <f>C18</f>
        <v>2682</v>
      </c>
      <c r="D31" s="21">
        <v>0</v>
      </c>
      <c r="E31" s="21">
        <f>E18</f>
        <v>2682</v>
      </c>
      <c r="F31" s="21">
        <f>F18</f>
        <v>2682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5">
        <v>0</v>
      </c>
    </row>
    <row r="32" spans="1:13" s="22" customFormat="1" ht="45" customHeight="1" thickTop="1" thickBot="1" x14ac:dyDescent="0.3">
      <c r="A32" s="1" t="s">
        <v>34</v>
      </c>
      <c r="B32" s="16">
        <f t="shared" ref="B32:M32" si="4">SUM(B29:B31)</f>
        <v>7090</v>
      </c>
      <c r="C32" s="16">
        <f t="shared" si="4"/>
        <v>7090</v>
      </c>
      <c r="D32" s="16">
        <f t="shared" si="4"/>
        <v>0</v>
      </c>
      <c r="E32" s="16">
        <f t="shared" si="4"/>
        <v>7090</v>
      </c>
      <c r="F32" s="16">
        <f t="shared" si="4"/>
        <v>7090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7">
        <f t="shared" si="4"/>
        <v>0</v>
      </c>
    </row>
    <row r="33" ht="17.25" thickTop="1" x14ac:dyDescent="0.25"/>
  </sheetData>
  <mergeCells count="48">
    <mergeCell ref="A1:M1"/>
    <mergeCell ref="A2:M2"/>
    <mergeCell ref="A3:M3"/>
    <mergeCell ref="A4:M4"/>
    <mergeCell ref="E7:G7"/>
    <mergeCell ref="H7:J7"/>
    <mergeCell ref="B7:D7"/>
    <mergeCell ref="K6:M6"/>
    <mergeCell ref="H6:J6"/>
    <mergeCell ref="E5:G5"/>
    <mergeCell ref="B5:D5"/>
    <mergeCell ref="K5:M5"/>
    <mergeCell ref="H5:J5"/>
    <mergeCell ref="B6:D6"/>
    <mergeCell ref="E6:G6"/>
    <mergeCell ref="K7:M7"/>
    <mergeCell ref="I8:I9"/>
    <mergeCell ref="K25:M25"/>
    <mergeCell ref="A23:M23"/>
    <mergeCell ref="C8:C9"/>
    <mergeCell ref="D8:D9"/>
    <mergeCell ref="F8:F9"/>
    <mergeCell ref="G8:G9"/>
    <mergeCell ref="K24:M24"/>
    <mergeCell ref="A22:M22"/>
    <mergeCell ref="M8:M9"/>
    <mergeCell ref="L8:L9"/>
    <mergeCell ref="J8:J9"/>
    <mergeCell ref="A20:M20"/>
    <mergeCell ref="A21:M21"/>
    <mergeCell ref="H24:J24"/>
    <mergeCell ref="H25:J25"/>
    <mergeCell ref="B26:D26"/>
    <mergeCell ref="E26:G26"/>
    <mergeCell ref="C27:C28"/>
    <mergeCell ref="D27:D28"/>
    <mergeCell ref="B24:D24"/>
    <mergeCell ref="E24:G24"/>
    <mergeCell ref="E25:G25"/>
    <mergeCell ref="B25:D25"/>
    <mergeCell ref="F27:F28"/>
    <mergeCell ref="G27:G28"/>
    <mergeCell ref="K26:M26"/>
    <mergeCell ref="H26:J26"/>
    <mergeCell ref="J27:J28"/>
    <mergeCell ref="L27:L28"/>
    <mergeCell ref="M27:M28"/>
    <mergeCell ref="I27:I28"/>
  </mergeCells>
  <phoneticPr fontId="9" type="noConversion"/>
  <pageMargins left="0.7" right="0.7" top="0.75" bottom="0.75" header="0.3" footer="0.3"/>
  <pageSetup paperSize="9" scale="77" orientation="portrait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106年1月至3月機關季年統計總表</dc:title>
  <dc:creator>user</dc:creator>
  <cp:lastModifiedBy>user</cp:lastModifiedBy>
  <cp:lastPrinted>2017-04-13T06:24:29Z</cp:lastPrinted>
  <dcterms:created xsi:type="dcterms:W3CDTF">2013-07-22T02:57:51Z</dcterms:created>
  <dcterms:modified xsi:type="dcterms:W3CDTF">2017-04-13T06:24:35Z</dcterms:modified>
</cp:coreProperties>
</file>