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755"/>
  </bookViews>
  <sheets>
    <sheet name="第2季" sheetId="4" r:id="rId1"/>
  </sheets>
  <calcPr calcId="162913"/>
</workbook>
</file>

<file path=xl/calcChain.xml><?xml version="1.0" encoding="utf-8"?>
<calcChain xmlns="http://schemas.openxmlformats.org/spreadsheetml/2006/main">
  <c r="E38" i="4"/>
  <c r="F32"/>
  <c r="F15" l="1"/>
  <c r="E15"/>
  <c r="B15" l="1"/>
  <c r="F18" l="1"/>
  <c r="E18"/>
  <c r="C18"/>
  <c r="B18"/>
  <c r="F31" l="1"/>
  <c r="F30"/>
  <c r="F12"/>
  <c r="E31"/>
  <c r="E30"/>
  <c r="E12"/>
  <c r="E29" s="1"/>
  <c r="C31"/>
  <c r="C15"/>
  <c r="C30" s="1"/>
  <c r="C12"/>
  <c r="B31"/>
  <c r="B12"/>
  <c r="B29" s="1"/>
  <c r="B30"/>
  <c r="D12"/>
  <c r="G12"/>
  <c r="H12"/>
  <c r="I12"/>
  <c r="J12"/>
  <c r="K12"/>
  <c r="L12"/>
  <c r="M12"/>
  <c r="D15"/>
  <c r="G15"/>
  <c r="H15"/>
  <c r="I15"/>
  <c r="J15"/>
  <c r="K15"/>
  <c r="L15"/>
  <c r="M15"/>
  <c r="D18"/>
  <c r="G18"/>
  <c r="G19" s="1"/>
  <c r="H18"/>
  <c r="H19" s="1"/>
  <c r="I18"/>
  <c r="I19" s="1"/>
  <c r="J18"/>
  <c r="K18"/>
  <c r="L18"/>
  <c r="M18"/>
  <c r="D32"/>
  <c r="G32"/>
  <c r="H32"/>
  <c r="I32"/>
  <c r="J32"/>
  <c r="K32"/>
  <c r="L32"/>
  <c r="M32"/>
  <c r="K19" l="1"/>
  <c r="M19"/>
  <c r="L19"/>
  <c r="D19"/>
  <c r="J19"/>
  <c r="F19"/>
  <c r="E19"/>
  <c r="B19"/>
  <c r="C19"/>
  <c r="E32"/>
  <c r="B32"/>
  <c r="F29"/>
  <c r="C29"/>
  <c r="C32" s="1"/>
</calcChain>
</file>

<file path=xl/sharedStrings.xml><?xml version="1.0" encoding="utf-8"?>
<sst xmlns="http://schemas.openxmlformats.org/spreadsheetml/2006/main" count="88" uniqueCount="58">
  <si>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</si>
  <si>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</si>
  <si>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</si>
  <si>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</si>
  <si>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</si>
  <si>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</si>
  <si>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</si>
  <si>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</si>
  <si>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</si>
  <si>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</si>
  <si>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</si>
  <si>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</si>
  <si>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</si>
  <si>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</si>
  <si>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</si>
  <si>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</si>
  <si>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</si>
  <si>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</si>
  <si>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</si>
  <si>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</si>
  <si>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</si>
  <si>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</si>
  <si>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</si>
  <si>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</si>
  <si>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</si>
  <si>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</si>
  <si>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</si>
  <si>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</si>
  <si>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t>謹註：</t>
    <phoneticPr fontId="9" type="noConversion"/>
  </si>
  <si>
    <t>條約影像</t>
    <phoneticPr fontId="9" type="noConversion"/>
  </si>
  <si>
    <t>故宮之</t>
    <phoneticPr fontId="9" type="noConversion"/>
  </si>
  <si>
    <t>點閱率</t>
    <phoneticPr fontId="9" type="noConversion"/>
  </si>
  <si>
    <t>人/次</t>
    <phoneticPr fontId="9" type="noConversion"/>
  </si>
  <si>
    <r>
      <t xml:space="preserve"> 109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</si>
  <si>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109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</si>
  <si>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2020/07/13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</si>
  <si>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資訊及電務處服務台人員高嬿陵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2380-2704</t>
    </r>
    <phoneticPr fontId="9" type="noConversion"/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</si>
  <si>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</si>
  <si>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</si>
  <si>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</si>
  <si>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t>4月領務局</t>
    <phoneticPr fontId="9" type="noConversion"/>
  </si>
  <si>
    <t>4月近史所</t>
    <phoneticPr fontId="9" type="noConversion"/>
  </si>
  <si>
    <t>4月小計</t>
    <phoneticPr fontId="9" type="noConversion"/>
  </si>
  <si>
    <t>5月領務局</t>
    <phoneticPr fontId="9" type="noConversion"/>
  </si>
  <si>
    <t>5月近史所</t>
    <phoneticPr fontId="9" type="noConversion"/>
  </si>
  <si>
    <t>5月小計</t>
    <phoneticPr fontId="9" type="noConversion"/>
  </si>
  <si>
    <t>6月領務局</t>
    <phoneticPr fontId="9" type="noConversion"/>
  </si>
  <si>
    <t>6月近史所</t>
    <phoneticPr fontId="9" type="noConversion"/>
  </si>
  <si>
    <t>6月小計</t>
    <phoneticPr fontId="9" type="noConversion"/>
  </si>
  <si>
    <t>第2季小結</t>
    <phoneticPr fontId="9" type="noConversion"/>
  </si>
  <si>
    <t>4月故宮</t>
    <phoneticPr fontId="9" type="noConversion"/>
  </si>
  <si>
    <t>5月故宮</t>
    <phoneticPr fontId="9" type="noConversion"/>
  </si>
  <si>
    <t>6月故宮</t>
    <phoneticPr fontId="9" type="noConversion"/>
  </si>
  <si>
    <t>4月</t>
    <phoneticPr fontId="9" type="noConversion"/>
  </si>
  <si>
    <t>5月</t>
    <phoneticPr fontId="9" type="noConversion"/>
  </si>
  <si>
    <t>6月</t>
    <phoneticPr fontId="9" type="noConversion"/>
  </si>
  <si>
    <t>第2季小結</t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</si>
  <si>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2020/07/13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</si>
</sst>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3" fillId="0" borderId="14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3" fillId="0" borderId="1" xfId="1" applyFont="1" applyBorder="1" applyAlignment="1">
      <alignment vertical="top"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justify" vertical="center" wrapText="1"/>
    </xf>
    <xf numFmtId="0" fontId="3" fillId="0" borderId="16" xfId="1" applyFont="1" applyBorder="1" applyAlignment="1">
      <alignment vertical="center" wrapText="1"/>
    </xf>
    <xf numFmtId="176" fontId="8" fillId="0" borderId="5" xfId="1" applyNumberFormat="1" applyFont="1" applyBorder="1" applyAlignment="1">
      <alignment vertical="center" wrapText="1"/>
    </xf>
    <xf numFmtId="176" fontId="8" fillId="0" borderId="6" xfId="1" applyNumberFormat="1" applyFont="1" applyBorder="1" applyAlignment="1">
      <alignment vertical="center" wrapText="1"/>
    </xf>
    <xf numFmtId="176" fontId="8" fillId="0" borderId="7" xfId="1" applyNumberFormat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176" fontId="8" fillId="0" borderId="8" xfId="1" applyNumberFormat="1" applyFont="1" applyBorder="1" applyAlignment="1">
      <alignment vertical="center" wrapText="1"/>
    </xf>
    <xf numFmtId="176" fontId="8" fillId="0" borderId="9" xfId="1" applyNumberFormat="1" applyFont="1" applyBorder="1" applyAlignment="1">
      <alignment vertical="center" wrapText="1"/>
    </xf>
    <xf numFmtId="176" fontId="8" fillId="0" borderId="10" xfId="1" applyNumberFormat="1" applyFont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176" fontId="8" fillId="2" borderId="3" xfId="1" applyNumberFormat="1" applyFont="1" applyFill="1" applyBorder="1" applyAlignment="1">
      <alignment vertical="center" wrapText="1"/>
    </xf>
    <xf numFmtId="176" fontId="8" fillId="2" borderId="12" xfId="1" applyNumberFormat="1" applyFont="1" applyFill="1" applyBorder="1" applyAlignment="1">
      <alignment vertical="center" wrapText="1"/>
    </xf>
    <xf numFmtId="0" fontId="3" fillId="2" borderId="17" xfId="1" applyFont="1" applyFill="1" applyBorder="1" applyAlignment="1">
      <alignment vertical="center" wrapText="1"/>
    </xf>
    <xf numFmtId="176" fontId="8" fillId="2" borderId="8" xfId="1" applyNumberFormat="1" applyFont="1" applyFill="1" applyBorder="1" applyAlignment="1">
      <alignment vertical="center" wrapText="1"/>
    </xf>
    <xf numFmtId="176" fontId="8" fillId="2" borderId="10" xfId="1" applyNumberFormat="1" applyFont="1" applyFill="1" applyBorder="1" applyAlignment="1">
      <alignment vertical="center" wrapText="1"/>
    </xf>
    <xf numFmtId="176" fontId="8" fillId="0" borderId="3" xfId="1" applyNumberFormat="1" applyFont="1" applyBorder="1" applyAlignment="1">
      <alignment vertical="center" wrapText="1"/>
    </xf>
    <xf numFmtId="176" fontId="8" fillId="0" borderId="11" xfId="1" applyNumberFormat="1" applyFont="1" applyBorder="1" applyAlignment="1">
      <alignment vertical="center" wrapText="1"/>
    </xf>
    <xf numFmtId="176" fontId="8" fillId="0" borderId="12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76" fontId="8" fillId="2" borderId="2" xfId="1" applyNumberFormat="1" applyFont="1" applyFill="1" applyBorder="1" applyAlignment="1">
      <alignment vertical="center" wrapText="1"/>
    </xf>
    <xf numFmtId="176" fontId="8" fillId="2" borderId="13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176" fontId="8" fillId="0" borderId="2" xfId="1" applyNumberFormat="1" applyFont="1" applyBorder="1" applyAlignment="1">
      <alignment vertical="center" wrapText="1"/>
    </xf>
    <xf numFmtId="176" fontId="8" fillId="0" borderId="13" xfId="1" applyNumberFormat="1" applyFont="1" applyBorder="1" applyAlignment="1">
      <alignment vertical="center" wrapText="1"/>
    </xf>
    <xf numFmtId="0" fontId="17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22" xfId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18" xfId="1" applyFont="1" applyBorder="1" applyAlignment="1">
      <alignment vertical="top" wrapText="1"/>
    </xf>
    <xf numFmtId="0" fontId="17" fillId="0" borderId="19" xfId="1" applyFont="1" applyBorder="1" applyAlignment="1">
      <alignment vertical="top" wrapText="1"/>
    </xf>
    <xf numFmtId="0" fontId="17" fillId="0" borderId="21" xfId="1" applyFont="1" applyBorder="1" applyAlignment="1">
      <alignment vertical="top" wrapText="1"/>
    </xf>
    <xf numFmtId="0" fontId="8" fillId="0" borderId="2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24" xfId="1" applyFont="1" applyBorder="1" applyAlignment="1">
      <alignment vertical="center" wrapText="1"/>
    </xf>
    <xf numFmtId="0" fontId="17" fillId="0" borderId="20" xfId="1" applyFont="1" applyBorder="1" applyAlignment="1">
      <alignment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activeCell="O22" sqref="O22"/>
    </sheetView>
  </sheetViews>
  <sheetFormatPr defaultRowHeight="16.5"/>
  <cols>
    <col min="1" max="1" width="12" customWidth="1"/>
    <col min="2" max="2" width="10" customWidth="1"/>
    <col min="3" max="3" width="8.875" customWidth="1"/>
    <col min="4" max="4" width="7.25" customWidth="1"/>
    <col min="5" max="5" width="7.625" customWidth="1"/>
    <col min="8" max="8" width="6.75" customWidth="1"/>
    <col min="11" max="11" width="6.75" customWidth="1"/>
  </cols>
  <sheetData>
    <row r="1" spans="1:13" ht="61.5" customHeight="1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31.5" customHeight="1">
      <c r="A2" s="88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82" t="s">
        <v>27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7.75" customHeight="1" thickBot="1">
      <c r="A4" s="77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3" customHeight="1" thickTop="1">
      <c r="A5" s="24" t="s">
        <v>37</v>
      </c>
      <c r="B5" s="96" t="s">
        <v>0</v>
      </c>
      <c r="C5" s="97"/>
      <c r="D5" s="98"/>
      <c r="E5" s="96" t="s">
        <v>2</v>
      </c>
      <c r="F5" s="97"/>
      <c r="G5" s="98"/>
      <c r="H5" s="96" t="s">
        <v>4</v>
      </c>
      <c r="I5" s="97"/>
      <c r="J5" s="98"/>
      <c r="K5" s="96" t="s">
        <v>6</v>
      </c>
      <c r="L5" s="97"/>
      <c r="M5" s="99"/>
    </row>
    <row r="6" spans="1:13" ht="16.5" customHeight="1">
      <c r="A6" s="25" t="s">
        <v>38</v>
      </c>
      <c r="B6" s="93" t="s">
        <v>1</v>
      </c>
      <c r="C6" s="94"/>
      <c r="D6" s="74"/>
      <c r="E6" s="93" t="s">
        <v>3</v>
      </c>
      <c r="F6" s="94"/>
      <c r="G6" s="74"/>
      <c r="H6" s="93" t="s">
        <v>5</v>
      </c>
      <c r="I6" s="94"/>
      <c r="J6" s="74"/>
      <c r="K6" s="93" t="s">
        <v>7</v>
      </c>
      <c r="L6" s="94"/>
      <c r="M6" s="95"/>
    </row>
    <row r="7" spans="1:13">
      <c r="A7" s="25" t="s">
        <v>24</v>
      </c>
      <c r="B7" s="90"/>
      <c r="C7" s="91"/>
      <c r="D7" s="92"/>
      <c r="E7" s="90"/>
      <c r="F7" s="91"/>
      <c r="G7" s="92"/>
      <c r="H7" s="90"/>
      <c r="I7" s="91"/>
      <c r="J7" s="92"/>
      <c r="K7" s="90"/>
      <c r="L7" s="91"/>
      <c r="M7" s="100"/>
    </row>
    <row r="8" spans="1:13" ht="33" customHeight="1">
      <c r="A8" s="25" t="s">
        <v>39</v>
      </c>
      <c r="B8" s="26" t="s">
        <v>8</v>
      </c>
      <c r="C8" s="79" t="s">
        <v>10</v>
      </c>
      <c r="D8" s="79" t="s">
        <v>11</v>
      </c>
      <c r="E8" s="26" t="s">
        <v>8</v>
      </c>
      <c r="F8" s="79" t="s">
        <v>13</v>
      </c>
      <c r="G8" s="79" t="s">
        <v>14</v>
      </c>
      <c r="H8" s="27" t="s">
        <v>8</v>
      </c>
      <c r="I8" s="74" t="s">
        <v>16</v>
      </c>
      <c r="J8" s="79" t="s">
        <v>17</v>
      </c>
      <c r="K8" s="26" t="s">
        <v>8</v>
      </c>
      <c r="L8" s="79" t="s">
        <v>19</v>
      </c>
      <c r="M8" s="84" t="s">
        <v>20</v>
      </c>
    </row>
    <row r="9" spans="1:13" ht="33" customHeight="1" thickBot="1">
      <c r="A9" s="28" t="s">
        <v>25</v>
      </c>
      <c r="B9" s="29" t="s">
        <v>9</v>
      </c>
      <c r="C9" s="80"/>
      <c r="D9" s="80"/>
      <c r="E9" s="29" t="s">
        <v>12</v>
      </c>
      <c r="F9" s="80"/>
      <c r="G9" s="80"/>
      <c r="H9" s="29" t="s">
        <v>15</v>
      </c>
      <c r="I9" s="75"/>
      <c r="J9" s="80"/>
      <c r="K9" s="30" t="s">
        <v>18</v>
      </c>
      <c r="L9" s="80"/>
      <c r="M9" s="85"/>
    </row>
    <row r="10" spans="1:13" ht="35.1" customHeight="1" thickTop="1">
      <c r="A10" s="31" t="s">
        <v>40</v>
      </c>
      <c r="B10" s="32">
        <v>11</v>
      </c>
      <c r="C10" s="32">
        <v>11</v>
      </c>
      <c r="D10" s="32">
        <v>0</v>
      </c>
      <c r="E10" s="32">
        <v>11</v>
      </c>
      <c r="F10" s="32">
        <v>11</v>
      </c>
      <c r="G10" s="32">
        <v>0</v>
      </c>
      <c r="H10" s="32">
        <v>0</v>
      </c>
      <c r="I10" s="33">
        <v>0</v>
      </c>
      <c r="J10" s="32">
        <v>0</v>
      </c>
      <c r="K10" s="32">
        <v>0</v>
      </c>
      <c r="L10" s="32">
        <v>0</v>
      </c>
      <c r="M10" s="34">
        <v>0</v>
      </c>
    </row>
    <row r="11" spans="1:13" ht="35.1" customHeight="1">
      <c r="A11" s="35" t="s">
        <v>41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7">
        <v>0</v>
      </c>
      <c r="J11" s="36">
        <v>0</v>
      </c>
      <c r="K11" s="36">
        <v>0</v>
      </c>
      <c r="L11" s="36">
        <v>0</v>
      </c>
      <c r="M11" s="38">
        <v>0</v>
      </c>
    </row>
    <row r="12" spans="1:13" ht="35.1" customHeight="1">
      <c r="A12" s="39" t="s">
        <v>42</v>
      </c>
      <c r="B12" s="40">
        <f t="shared" ref="B12:M12" si="0">SUM(B10:B11)</f>
        <v>11</v>
      </c>
      <c r="C12" s="40">
        <f t="shared" si="0"/>
        <v>11</v>
      </c>
      <c r="D12" s="40">
        <f t="shared" si="0"/>
        <v>0</v>
      </c>
      <c r="E12" s="40">
        <f t="shared" si="0"/>
        <v>11</v>
      </c>
      <c r="F12" s="40">
        <f t="shared" si="0"/>
        <v>11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1">
        <f t="shared" si="0"/>
        <v>0</v>
      </c>
    </row>
    <row r="13" spans="1:13" ht="35.1" customHeight="1">
      <c r="A13" s="35" t="s">
        <v>43</v>
      </c>
      <c r="B13" s="36">
        <v>14</v>
      </c>
      <c r="C13" s="36">
        <v>14</v>
      </c>
      <c r="D13" s="36">
        <v>0</v>
      </c>
      <c r="E13" s="36">
        <v>14</v>
      </c>
      <c r="F13" s="36">
        <v>14</v>
      </c>
      <c r="G13" s="36">
        <v>0</v>
      </c>
      <c r="H13" s="36">
        <v>0</v>
      </c>
      <c r="I13" s="37">
        <v>0</v>
      </c>
      <c r="J13" s="36">
        <v>0</v>
      </c>
      <c r="K13" s="36">
        <v>0</v>
      </c>
      <c r="L13" s="36">
        <v>0</v>
      </c>
      <c r="M13" s="38">
        <v>0</v>
      </c>
    </row>
    <row r="14" spans="1:13" ht="35.1" customHeight="1">
      <c r="A14" s="25" t="s">
        <v>44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7">
        <v>0</v>
      </c>
      <c r="J14" s="36">
        <v>0</v>
      </c>
      <c r="K14" s="36">
        <v>0</v>
      </c>
      <c r="L14" s="36">
        <v>0</v>
      </c>
      <c r="M14" s="38">
        <v>0</v>
      </c>
    </row>
    <row r="15" spans="1:13" ht="35.1" customHeight="1" thickBot="1">
      <c r="A15" s="42" t="s">
        <v>45</v>
      </c>
      <c r="B15" s="43">
        <f>SUM(B13:B14)</f>
        <v>14</v>
      </c>
      <c r="C15" s="43">
        <f t="shared" ref="C15:M15" si="1">SUM(C13:C14)</f>
        <v>14</v>
      </c>
      <c r="D15" s="43">
        <f t="shared" si="1"/>
        <v>0</v>
      </c>
      <c r="E15" s="43">
        <f>SUM(E13:E14)</f>
        <v>14</v>
      </c>
      <c r="F15" s="43">
        <f>SUM(F13:F14)</f>
        <v>14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3">
        <f t="shared" si="1"/>
        <v>0</v>
      </c>
      <c r="L15" s="43">
        <f t="shared" si="1"/>
        <v>0</v>
      </c>
      <c r="M15" s="44">
        <f t="shared" si="1"/>
        <v>0</v>
      </c>
    </row>
    <row r="16" spans="1:13" ht="35.1" customHeight="1" thickTop="1">
      <c r="A16" s="25" t="s">
        <v>46</v>
      </c>
      <c r="B16" s="32">
        <v>21</v>
      </c>
      <c r="C16" s="32">
        <v>21</v>
      </c>
      <c r="D16" s="45">
        <v>0</v>
      </c>
      <c r="E16" s="32">
        <v>21</v>
      </c>
      <c r="F16" s="32">
        <v>21</v>
      </c>
      <c r="G16" s="36">
        <v>0</v>
      </c>
      <c r="H16" s="45">
        <v>0</v>
      </c>
      <c r="I16" s="46">
        <v>0</v>
      </c>
      <c r="J16" s="45">
        <v>0</v>
      </c>
      <c r="K16" s="45">
        <v>0</v>
      </c>
      <c r="L16" s="45">
        <v>0</v>
      </c>
      <c r="M16" s="47">
        <v>0</v>
      </c>
    </row>
    <row r="17" spans="1:13" ht="35.1" customHeight="1">
      <c r="A17" s="35" t="s">
        <v>47</v>
      </c>
      <c r="B17" s="36">
        <v>618</v>
      </c>
      <c r="C17" s="36">
        <v>618</v>
      </c>
      <c r="D17" s="36">
        <v>0</v>
      </c>
      <c r="E17" s="36">
        <v>618</v>
      </c>
      <c r="F17" s="36">
        <v>618</v>
      </c>
      <c r="G17" s="36">
        <v>0</v>
      </c>
      <c r="H17" s="36">
        <v>0</v>
      </c>
      <c r="I17" s="37">
        <v>0</v>
      </c>
      <c r="J17" s="36">
        <v>0</v>
      </c>
      <c r="K17" s="36">
        <v>0</v>
      </c>
      <c r="L17" s="36">
        <v>0</v>
      </c>
      <c r="M17" s="38">
        <v>0</v>
      </c>
    </row>
    <row r="18" spans="1:13" ht="35.1" customHeight="1" thickBot="1">
      <c r="A18" s="48" t="s">
        <v>48</v>
      </c>
      <c r="B18" s="49">
        <f t="shared" ref="B18:M18" si="2">SUM(B16:B17)</f>
        <v>639</v>
      </c>
      <c r="C18" s="49">
        <f t="shared" si="2"/>
        <v>639</v>
      </c>
      <c r="D18" s="49">
        <f t="shared" si="2"/>
        <v>0</v>
      </c>
      <c r="E18" s="49">
        <f t="shared" si="2"/>
        <v>639</v>
      </c>
      <c r="F18" s="49">
        <f t="shared" si="2"/>
        <v>639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si="2"/>
        <v>0</v>
      </c>
      <c r="L18" s="49">
        <f t="shared" si="2"/>
        <v>0</v>
      </c>
      <c r="M18" s="50">
        <f t="shared" si="2"/>
        <v>0</v>
      </c>
    </row>
    <row r="19" spans="1:13" ht="35.1" customHeight="1" thickTop="1" thickBot="1">
      <c r="A19" s="51" t="s">
        <v>49</v>
      </c>
      <c r="B19" s="52">
        <f t="shared" ref="B19:M19" si="3">SUM(B18,B15,B12)</f>
        <v>664</v>
      </c>
      <c r="C19" s="52">
        <f t="shared" si="3"/>
        <v>664</v>
      </c>
      <c r="D19" s="52">
        <f t="shared" si="3"/>
        <v>0</v>
      </c>
      <c r="E19" s="52">
        <f t="shared" si="3"/>
        <v>664</v>
      </c>
      <c r="F19" s="52">
        <f t="shared" si="3"/>
        <v>664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0</v>
      </c>
      <c r="L19" s="52">
        <f t="shared" si="3"/>
        <v>0</v>
      </c>
      <c r="M19" s="53">
        <f t="shared" si="3"/>
        <v>0</v>
      </c>
    </row>
    <row r="20" spans="1:13" ht="61.5" customHeight="1" thickTop="1">
      <c r="A20" s="86" t="s">
        <v>34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32.25" customHeight="1">
      <c r="A21" s="88" t="s">
        <v>26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27.75" customHeight="1" thickBot="1">
      <c r="A23" s="77" t="s">
        <v>57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ht="33" customHeight="1" thickTop="1">
      <c r="A24" s="3" t="s">
        <v>21</v>
      </c>
      <c r="B24" s="68" t="s">
        <v>0</v>
      </c>
      <c r="C24" s="69"/>
      <c r="D24" s="70"/>
      <c r="E24" s="68" t="s">
        <v>2</v>
      </c>
      <c r="F24" s="69"/>
      <c r="G24" s="70"/>
      <c r="H24" s="68" t="s">
        <v>4</v>
      </c>
      <c r="I24" s="69"/>
      <c r="J24" s="70"/>
      <c r="K24" s="68" t="s">
        <v>6</v>
      </c>
      <c r="L24" s="69"/>
      <c r="M24" s="81"/>
    </row>
    <row r="25" spans="1:13">
      <c r="A25" s="2" t="s">
        <v>23</v>
      </c>
      <c r="B25" s="71" t="s">
        <v>1</v>
      </c>
      <c r="C25" s="72"/>
      <c r="D25" s="73"/>
      <c r="E25" s="71" t="s">
        <v>3</v>
      </c>
      <c r="F25" s="72"/>
      <c r="G25" s="73"/>
      <c r="H25" s="71" t="s">
        <v>5</v>
      </c>
      <c r="I25" s="72"/>
      <c r="J25" s="73"/>
      <c r="K25" s="71" t="s">
        <v>7</v>
      </c>
      <c r="L25" s="72"/>
      <c r="M25" s="76"/>
    </row>
    <row r="26" spans="1:13">
      <c r="A26" s="3" t="s">
        <v>24</v>
      </c>
      <c r="B26" s="58"/>
      <c r="C26" s="59"/>
      <c r="D26" s="61"/>
      <c r="E26" s="58"/>
      <c r="F26" s="59"/>
      <c r="G26" s="61"/>
      <c r="H26" s="58"/>
      <c r="I26" s="59"/>
      <c r="J26" s="61"/>
      <c r="K26" s="58"/>
      <c r="L26" s="59"/>
      <c r="M26" s="60"/>
    </row>
    <row r="27" spans="1:13">
      <c r="A27" s="2" t="s">
        <v>22</v>
      </c>
      <c r="B27" s="12" t="s">
        <v>8</v>
      </c>
      <c r="C27" s="62" t="s">
        <v>10</v>
      </c>
      <c r="D27" s="62" t="s">
        <v>11</v>
      </c>
      <c r="E27" s="12" t="s">
        <v>8</v>
      </c>
      <c r="F27" s="62" t="s">
        <v>13</v>
      </c>
      <c r="G27" s="62" t="s">
        <v>14</v>
      </c>
      <c r="H27" s="16" t="s">
        <v>8</v>
      </c>
      <c r="I27" s="66" t="s">
        <v>16</v>
      </c>
      <c r="J27" s="62" t="s">
        <v>17</v>
      </c>
      <c r="K27" s="12" t="s">
        <v>8</v>
      </c>
      <c r="L27" s="62" t="s">
        <v>19</v>
      </c>
      <c r="M27" s="64" t="s">
        <v>20</v>
      </c>
    </row>
    <row r="28" spans="1:13" ht="32.25" customHeight="1" thickBot="1">
      <c r="A28" s="15" t="s">
        <v>25</v>
      </c>
      <c r="B28" s="13" t="s">
        <v>9</v>
      </c>
      <c r="C28" s="63"/>
      <c r="D28" s="63"/>
      <c r="E28" s="13" t="s">
        <v>12</v>
      </c>
      <c r="F28" s="63"/>
      <c r="G28" s="63"/>
      <c r="H28" s="13" t="s">
        <v>15</v>
      </c>
      <c r="I28" s="67"/>
      <c r="J28" s="63"/>
      <c r="K28" s="13" t="s">
        <v>18</v>
      </c>
      <c r="L28" s="63"/>
      <c r="M28" s="65"/>
    </row>
    <row r="29" spans="1:13" s="11" customFormat="1" ht="45" customHeight="1" thickTop="1">
      <c r="A29" s="17" t="s">
        <v>53</v>
      </c>
      <c r="B29" s="4">
        <f>B12</f>
        <v>11</v>
      </c>
      <c r="C29" s="4">
        <f>C12</f>
        <v>11</v>
      </c>
      <c r="D29" s="4">
        <v>0</v>
      </c>
      <c r="E29" s="4">
        <f>E12</f>
        <v>11</v>
      </c>
      <c r="F29" s="4">
        <f>F12</f>
        <v>11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5">
        <v>0</v>
      </c>
    </row>
    <row r="30" spans="1:13" s="11" customFormat="1" ht="45" customHeight="1">
      <c r="A30" s="18" t="s">
        <v>54</v>
      </c>
      <c r="B30" s="6">
        <f>B15</f>
        <v>14</v>
      </c>
      <c r="C30" s="6">
        <f>C15</f>
        <v>14</v>
      </c>
      <c r="D30" s="6">
        <v>0</v>
      </c>
      <c r="E30" s="6">
        <f>E15</f>
        <v>14</v>
      </c>
      <c r="F30" s="6">
        <f>F15</f>
        <v>14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v>0</v>
      </c>
    </row>
    <row r="31" spans="1:13" s="11" customFormat="1" ht="45" customHeight="1" thickBot="1">
      <c r="A31" s="19" t="s">
        <v>55</v>
      </c>
      <c r="B31" s="10">
        <f>B18</f>
        <v>639</v>
      </c>
      <c r="C31" s="10">
        <f>C18</f>
        <v>639</v>
      </c>
      <c r="D31" s="10">
        <v>0</v>
      </c>
      <c r="E31" s="10">
        <f>E18</f>
        <v>639</v>
      </c>
      <c r="F31" s="10">
        <f>F18</f>
        <v>639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4">
        <v>0</v>
      </c>
    </row>
    <row r="32" spans="1:13" s="11" customFormat="1" ht="45" customHeight="1" thickTop="1" thickBot="1">
      <c r="A32" s="57" t="s">
        <v>56</v>
      </c>
      <c r="B32" s="8">
        <f t="shared" ref="B32:M32" si="4">SUM(B29:B31)</f>
        <v>664</v>
      </c>
      <c r="C32" s="8">
        <f t="shared" si="4"/>
        <v>664</v>
      </c>
      <c r="D32" s="8">
        <f t="shared" si="4"/>
        <v>0</v>
      </c>
      <c r="E32" s="8">
        <f t="shared" si="4"/>
        <v>664</v>
      </c>
      <c r="F32" s="8">
        <f>SUM(F29:F31)</f>
        <v>664</v>
      </c>
      <c r="G32" s="8">
        <f t="shared" si="4"/>
        <v>0</v>
      </c>
      <c r="H32" s="8">
        <f t="shared" si="4"/>
        <v>0</v>
      </c>
      <c r="I32" s="8">
        <f t="shared" si="4"/>
        <v>0</v>
      </c>
      <c r="J32" s="8">
        <f t="shared" si="4"/>
        <v>0</v>
      </c>
      <c r="K32" s="8">
        <f t="shared" si="4"/>
        <v>0</v>
      </c>
      <c r="L32" s="8">
        <f t="shared" si="4"/>
        <v>0</v>
      </c>
      <c r="M32" s="9">
        <f t="shared" si="4"/>
        <v>0</v>
      </c>
    </row>
    <row r="33" spans="1:13" ht="17.25" thickTop="1"/>
    <row r="34" spans="1:13" ht="16.5" customHeight="1">
      <c r="A34" s="20" t="s">
        <v>28</v>
      </c>
      <c r="B34" s="54" t="s">
        <v>30</v>
      </c>
      <c r="C34" s="54" t="s">
        <v>29</v>
      </c>
      <c r="D34" s="54" t="s">
        <v>31</v>
      </c>
      <c r="E34" s="54" t="s">
        <v>32</v>
      </c>
      <c r="F34" s="54"/>
    </row>
    <row r="35" spans="1:13">
      <c r="B35" s="22" t="s">
        <v>50</v>
      </c>
      <c r="C35" s="6"/>
      <c r="D35" s="23"/>
      <c r="E35" s="55">
        <v>269</v>
      </c>
      <c r="F35" s="21"/>
      <c r="G35" s="21"/>
      <c r="H35" s="21"/>
      <c r="I35" s="21"/>
      <c r="J35" s="21"/>
      <c r="K35" s="21"/>
      <c r="L35" s="21"/>
      <c r="M35" s="21"/>
    </row>
    <row r="36" spans="1:13">
      <c r="B36" s="22" t="s">
        <v>51</v>
      </c>
      <c r="C36" s="6"/>
      <c r="D36" s="23"/>
      <c r="E36" s="6">
        <v>522</v>
      </c>
      <c r="F36" s="21"/>
      <c r="G36" s="21"/>
      <c r="H36" s="21"/>
      <c r="I36" s="21"/>
      <c r="J36" s="21"/>
      <c r="K36" s="21"/>
      <c r="L36" s="21"/>
      <c r="M36" s="21"/>
    </row>
    <row r="37" spans="1:13">
      <c r="B37" s="22" t="s">
        <v>52</v>
      </c>
      <c r="C37" s="23"/>
      <c r="D37" s="23"/>
      <c r="E37" s="6">
        <v>411</v>
      </c>
      <c r="F37" s="21"/>
      <c r="G37" s="21"/>
      <c r="H37" s="21"/>
      <c r="I37" s="21"/>
      <c r="J37" s="21"/>
      <c r="K37" s="21"/>
      <c r="L37" s="21"/>
      <c r="M37" s="21"/>
    </row>
    <row r="38" spans="1:13" ht="17.25" thickBot="1">
      <c r="A38" s="57" t="s">
        <v>49</v>
      </c>
      <c r="E38" s="56">
        <f>SUM(E35:E37)</f>
        <v>1202</v>
      </c>
    </row>
    <row r="39" spans="1:13" ht="18" thickTop="1" thickBot="1">
      <c r="A39" s="1"/>
    </row>
    <row r="40" spans="1:13" ht="17.25" thickTop="1"/>
  </sheetData>
  <mergeCells count="48"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K26:M26"/>
    <mergeCell ref="H26:J26"/>
    <mergeCell ref="J27:J28"/>
    <mergeCell ref="L27:L28"/>
    <mergeCell ref="M27:M28"/>
    <mergeCell ref="I27:I28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109年4月至6月機關季年統計總表</dc:title>
  <dc:creator>MOFA</dc:creator>
  <cp:lastModifiedBy>林孟瑋</cp:lastModifiedBy>
  <cp:lastPrinted>2016-04-19T08:45:04Z</cp:lastPrinted>
  <dcterms:created xsi:type="dcterms:W3CDTF">2013-07-22T02:57:51Z</dcterms:created>
  <dcterms:modified xsi:type="dcterms:W3CDTF">2020-07-16T11:07:01Z</dcterms:modified>
</cp:coreProperties>
</file>